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athallinto\Opintoasiat\Lomakkeet\Päivitetyt lomakkeet 2019\"/>
    </mc:Choice>
  </mc:AlternateContent>
  <xr:revisionPtr revIDLastSave="0" documentId="13_ncr:1_{E88ADD40-2291-4DD9-9BB6-BEFB0D5FDADB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mat_yle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5" i="1" l="1"/>
  <c r="F66" i="1" l="1"/>
  <c r="E66" i="1"/>
  <c r="D66" i="1"/>
  <c r="F60" i="1"/>
  <c r="E60" i="1"/>
  <c r="D60" i="1"/>
  <c r="F42" i="1"/>
  <c r="E42" i="1"/>
  <c r="D42" i="1"/>
  <c r="F35" i="1"/>
  <c r="E35" i="1"/>
  <c r="D35" i="1"/>
  <c r="F28" i="1"/>
  <c r="E28" i="1"/>
  <c r="D28" i="1"/>
  <c r="F20" i="1"/>
  <c r="F12" i="1" s="1"/>
  <c r="E20" i="1"/>
  <c r="E12" i="1" s="1"/>
  <c r="D20" i="1"/>
  <c r="D12" i="1" s="1"/>
  <c r="D59" i="1" l="1"/>
  <c r="H12" i="1"/>
  <c r="F59" i="1"/>
  <c r="E59" i="1"/>
  <c r="F34" i="1"/>
  <c r="F27" i="1" s="1"/>
  <c r="E34" i="1"/>
  <c r="E27" i="1" s="1"/>
  <c r="D34" i="1"/>
  <c r="D27" i="1" s="1"/>
  <c r="H59" i="1" l="1"/>
  <c r="H27" i="1"/>
  <c r="D73" i="1"/>
  <c r="E73" i="1"/>
  <c r="F73" i="1"/>
  <c r="H73" i="1" l="1"/>
  <c r="B34" i="1"/>
  <c r="B28" i="1"/>
  <c r="B20" i="1"/>
  <c r="B12" i="1" s="1"/>
  <c r="B27" i="1" l="1"/>
  <c r="B73" i="1" l="1"/>
</calcChain>
</file>

<file path=xl/sharedStrings.xml><?xml version="1.0" encoding="utf-8"?>
<sst xmlns="http://schemas.openxmlformats.org/spreadsheetml/2006/main" count="93" uniqueCount="73">
  <si>
    <t>Opiskelijan nimi ja sähköposti:</t>
  </si>
  <si>
    <t>vaatimus</t>
  </si>
  <si>
    <t>Perusopinnot 25 op</t>
  </si>
  <si>
    <t>Yhteensä LuK-tutkinto</t>
  </si>
  <si>
    <t>Kieli- ja viestintäopinnot</t>
  </si>
  <si>
    <t>Luonnontieteiden kandidaatin tutkinto 180 op</t>
  </si>
  <si>
    <t>Matematiikan opintopolku (yleinen)</t>
  </si>
  <si>
    <t xml:space="preserve">Matematiikan ja tilastotieteen kandidaattiohjelman yhteiset opinnot 35 op </t>
  </si>
  <si>
    <t>Pakolliset aineopinnot 35 op</t>
  </si>
  <si>
    <t>TIEY4 Tietotekniikkataidot, 3 op</t>
  </si>
  <si>
    <t>MTTY1 Opintojen ohjattu suunnittelu, 2 op</t>
  </si>
  <si>
    <t>MTTY3 Johdatus matematiikkaan ja tilastotieteeseen, 3 op</t>
  </si>
  <si>
    <t>MTTMY1 Matematiikan peruskäsitteitä, 5 op</t>
  </si>
  <si>
    <t>TIEP1 Lausekielinen ohjelmointi I, 5 op</t>
  </si>
  <si>
    <t>KKRULUK Ruotsin kielen kirjallinen ja suullinen viestintä, 4 op</t>
  </si>
  <si>
    <t>KKSULUK Tieteellinen kirjoittaminen, 3 op</t>
  </si>
  <si>
    <t>MTTMP1A Johdatus analyysiin, 5 op</t>
  </si>
  <si>
    <t>MTTMP2 Johdatus matemaattiseen päättelyyn, 5 op</t>
  </si>
  <si>
    <t>MTTMP3 Lineaarialgebra 1A, 5 op</t>
  </si>
  <si>
    <t>MTTMP4 Algebra 1A, 5 op</t>
  </si>
  <si>
    <t>MTTTP4 Todennäköisyyslaskenta, 5 op</t>
  </si>
  <si>
    <t>MTTMA1A Analyysi A, 5 op</t>
  </si>
  <si>
    <t>MTTMA1B Analyysi B, 5 op</t>
  </si>
  <si>
    <t>MTTMA1C Analyysi C, 5 op</t>
  </si>
  <si>
    <t>MTTMA2 Lineaarialgebra 1B, 5 op</t>
  </si>
  <si>
    <t>MTTMA3B Algebra 1B, 5 op</t>
  </si>
  <si>
    <t>MTTA1 Kandidaattitutkielma ja seminaari, 10 op</t>
  </si>
  <si>
    <t>MTTMA4 Usean muuttujan differentiaalilaskenta, 5 op</t>
  </si>
  <si>
    <t>MTTMA5 Usean muuttujan integraalilaskenta, 5 op</t>
  </si>
  <si>
    <t>MTTMA6 Differentiaaliyhtälöt, 5 op</t>
  </si>
  <si>
    <t>MTTMA7 Differenssiyhtälöt, 5 op</t>
  </si>
  <si>
    <t>MTTMA8 Johdatus graafiteoriaan, 5 op</t>
  </si>
  <si>
    <t>MTTMA9 Johdatus modaalilogiikkaan, 5 op</t>
  </si>
  <si>
    <t>MTTMA10 Johdatus logiikkaan 1, 5 op</t>
  </si>
  <si>
    <t>MTTMA11 Johdatus logiikkaan 2, 5 op</t>
  </si>
  <si>
    <t>MTTMA12 Lukualueet, 5 op</t>
  </si>
  <si>
    <t>MTTMA13 Tietokonegrafiikan geometriaa, 5 op</t>
  </si>
  <si>
    <t>MTTMA14 Harjoittelu, 2–10 op</t>
  </si>
  <si>
    <t>MTTMA15 Matemaattiset ohjelmistot, 5 op</t>
  </si>
  <si>
    <t>MTTMA16 Lukuteoria, 5 op</t>
  </si>
  <si>
    <t>MTTTA2 Matemaattisen tilastotieteen perusteet, 5 op</t>
  </si>
  <si>
    <t>MTTA2 Muu erikseen sovittava opintojakso (aineopinnot)</t>
  </si>
  <si>
    <t>3.</t>
  </si>
  <si>
    <t>1.</t>
  </si>
  <si>
    <t>2.</t>
  </si>
  <si>
    <t>1.–3.</t>
  </si>
  <si>
    <t>2.–3.</t>
  </si>
  <si>
    <t>1.–2.</t>
  </si>
  <si>
    <t>KKSUPRO Asiantuntijan puheviestintä ja vuorovaikutus, 2 op   TAI  
KKSUOPE Asiantuntijan puheviestintä ja vuorovaikutus opetus- ja kasvatustyössä, 2 op</t>
  </si>
  <si>
    <t>1. vuosi op</t>
  </si>
  <si>
    <t>2. vuosi op</t>
  </si>
  <si>
    <t>3. vuosi op</t>
  </si>
  <si>
    <t xml:space="preserve">Op.numero:      </t>
  </si>
  <si>
    <t>Opintosuunnitelmalomake, luonnontieteiden kandidaatin tutkinto 180 op</t>
  </si>
  <si>
    <t>LUOYY003 Orientoivat opinnot – Alkuorientaatio, 1 op</t>
  </si>
  <si>
    <t>LUOYY003 Orientoivat opinnot – Tiedonhankintataidot I, 1 op</t>
  </si>
  <si>
    <t>KKxxVALx Valinnainen kieli, 2 op tai 4 op, HUOM. taitotaso B1–B2</t>
  </si>
  <si>
    <t>Valinnaiset opinnot 1, väh. 25 op:n kokonaisuus jonkin valinnaisen aineen opintoja</t>
  </si>
  <si>
    <t>Valinnaiset opinnot 2, riittävästi muita valinnaisia opintoja</t>
  </si>
  <si>
    <t>suoritettu</t>
  </si>
  <si>
    <t>suositeltu
aikataulu (v)</t>
  </si>
  <si>
    <t>Vieraan kielen opintojakso, esim. KKENLUK Introduction to Academic English, 4 op</t>
  </si>
  <si>
    <t>Matematiikan ja tilastotieteen tutkinto-ohjelma</t>
  </si>
  <si>
    <t>Tampereen yliopisto/ITC/MTT</t>
  </si>
  <si>
    <t>Pvm</t>
  </si>
  <si>
    <t>Matematiikan opinnot 80– op</t>
  </si>
  <si>
    <t>Aineopinnot 55– op</t>
  </si>
  <si>
    <t>Muut aineopinnot 20– op</t>
  </si>
  <si>
    <t>Valinnaiset opinnot 65– op</t>
  </si>
  <si>
    <t>yht.</t>
  </si>
  <si>
    <t>suunnitelma</t>
  </si>
  <si>
    <t>07/2019</t>
  </si>
  <si>
    <t>Ks. Tutkinnon vaatimukset Opiskelijan oppaasta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</si>
</sst>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family val="2"/>
    </font>
    <font>
      <sz val="10"/>
      <name val="Arial"/>
      <family val="2"/>
    </font>
    <font>
      <b/>
      <sz val="10"/>
      <color rgb="FFC00000"/>
      <name val="Arial"/>
      <family val="2"/>
    </font>
    <font>
      <b/>
      <sz val="12"/>
      <color theme="1"/>
      <name val="Calibri"/>
      <family val="2"/>
      <scheme val="minor"/>
    </font>
    <font>
      <sz val="9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i/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7">
    <xf numFmtId="0" fontId="0" fillId="0" borderId="0" xfId="0"/>
    <xf numFmtId="0" fontId="2" fillId="0" borderId="0" xfId="0" applyFont="1" applyAlignment="1"/>
    <xf numFmtId="0" fontId="3" fillId="0" borderId="0" xfId="0" applyFont="1" applyFill="1"/>
    <xf numFmtId="0" fontId="1" fillId="0" borderId="0" xfId="0" applyFont="1"/>
    <xf numFmtId="0" fontId="5" fillId="0" borderId="0" xfId="0" applyFont="1"/>
    <xf numFmtId="0" fontId="11" fillId="0" borderId="4" xfId="0" applyFont="1" applyBorder="1" applyAlignment="1">
      <alignment vertical="top"/>
    </xf>
    <xf numFmtId="0" fontId="10" fillId="0" borderId="0" xfId="0" applyFont="1"/>
    <xf numFmtId="0" fontId="12" fillId="0" borderId="0" xfId="1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0" xfId="0" applyFont="1"/>
    <xf numFmtId="0" fontId="7" fillId="9" borderId="5" xfId="0" applyFont="1" applyFill="1" applyBorder="1" applyAlignment="1"/>
    <xf numFmtId="0" fontId="9" fillId="2" borderId="16" xfId="0" applyFont="1" applyFill="1" applyBorder="1" applyAlignment="1">
      <alignment horizontal="center" vertical="top"/>
    </xf>
    <xf numFmtId="0" fontId="4" fillId="0" borderId="0" xfId="0" applyFont="1"/>
    <xf numFmtId="0" fontId="5" fillId="0" borderId="0" xfId="0" applyFont="1" applyAlignment="1">
      <alignment horizontal="right"/>
    </xf>
    <xf numFmtId="0" fontId="11" fillId="0" borderId="0" xfId="0" applyFont="1" applyBorder="1" applyAlignment="1">
      <alignment horizontal="right" vertical="top"/>
    </xf>
    <xf numFmtId="0" fontId="13" fillId="7" borderId="3" xfId="0" applyFont="1" applyFill="1" applyBorder="1" applyAlignment="1">
      <alignment horizontal="right"/>
    </xf>
    <xf numFmtId="0" fontId="13" fillId="9" borderId="3" xfId="0" applyFont="1" applyFill="1" applyBorder="1" applyAlignment="1">
      <alignment horizontal="right"/>
    </xf>
    <xf numFmtId="0" fontId="13" fillId="8" borderId="7" xfId="0" applyFont="1" applyFill="1" applyBorder="1" applyAlignment="1">
      <alignment horizontal="right"/>
    </xf>
    <xf numFmtId="0" fontId="13" fillId="6" borderId="15" xfId="0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7" fillId="4" borderId="3" xfId="0" applyFont="1" applyFill="1" applyBorder="1" applyAlignment="1">
      <alignment horizontal="right"/>
    </xf>
    <xf numFmtId="0" fontId="11" fillId="0" borderId="4" xfId="0" applyFont="1" applyBorder="1" applyAlignment="1">
      <alignment horizontal="center" vertical="top"/>
    </xf>
    <xf numFmtId="0" fontId="9" fillId="2" borderId="16" xfId="0" applyFont="1" applyFill="1" applyBorder="1" applyAlignment="1">
      <alignment horizontal="center" vertical="top" wrapText="1"/>
    </xf>
    <xf numFmtId="0" fontId="11" fillId="0" borderId="17" xfId="0" applyFont="1" applyBorder="1" applyAlignment="1">
      <alignment horizontal="right"/>
    </xf>
    <xf numFmtId="14" fontId="16" fillId="0" borderId="0" xfId="0" applyNumberFormat="1" applyFont="1" applyAlignment="1">
      <alignment horizontal="left"/>
    </xf>
    <xf numFmtId="0" fontId="7" fillId="9" borderId="3" xfId="0" applyFont="1" applyFill="1" applyBorder="1" applyAlignment="1">
      <alignment horizontal="right"/>
    </xf>
    <xf numFmtId="0" fontId="7" fillId="8" borderId="7" xfId="0" applyFont="1" applyFill="1" applyBorder="1" applyAlignment="1">
      <alignment horizontal="right"/>
    </xf>
    <xf numFmtId="0" fontId="7" fillId="7" borderId="3" xfId="0" applyFont="1" applyFill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7" fillId="6" borderId="15" xfId="0" applyFont="1" applyFill="1" applyBorder="1" applyAlignment="1">
      <alignment horizontal="right"/>
    </xf>
    <xf numFmtId="0" fontId="7" fillId="9" borderId="3" xfId="0" applyFont="1" applyFill="1" applyBorder="1" applyAlignment="1"/>
    <xf numFmtId="49" fontId="10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right"/>
    </xf>
    <xf numFmtId="0" fontId="7" fillId="7" borderId="5" xfId="0" applyFont="1" applyFill="1" applyBorder="1" applyAlignment="1">
      <alignment horizontal="right"/>
    </xf>
    <xf numFmtId="0" fontId="7" fillId="9" borderId="5" xfId="0" applyFont="1" applyFill="1" applyBorder="1" applyAlignment="1">
      <alignment horizontal="right"/>
    </xf>
    <xf numFmtId="0" fontId="7" fillId="8" borderId="6" xfId="0" applyFont="1" applyFill="1" applyBorder="1" applyAlignment="1">
      <alignment horizontal="right"/>
    </xf>
    <xf numFmtId="0" fontId="7" fillId="4" borderId="5" xfId="0" applyFont="1" applyFill="1" applyBorder="1" applyAlignment="1">
      <alignment horizontal="right"/>
    </xf>
    <xf numFmtId="0" fontId="10" fillId="0" borderId="0" xfId="0" applyFont="1" applyAlignment="1">
      <alignment wrapText="1"/>
    </xf>
    <xf numFmtId="0" fontId="10" fillId="0" borderId="0" xfId="0" applyFont="1" applyFill="1"/>
    <xf numFmtId="0" fontId="17" fillId="0" borderId="0" xfId="0" applyFont="1" applyFill="1"/>
    <xf numFmtId="0" fontId="7" fillId="7" borderId="23" xfId="0" applyFont="1" applyFill="1" applyBorder="1" applyAlignment="1">
      <alignment horizontal="right"/>
    </xf>
    <xf numFmtId="0" fontId="7" fillId="3" borderId="13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right"/>
    </xf>
    <xf numFmtId="0" fontId="13" fillId="5" borderId="7" xfId="0" applyFont="1" applyFill="1" applyBorder="1" applyAlignment="1">
      <alignment horizontal="right"/>
    </xf>
    <xf numFmtId="0" fontId="7" fillId="5" borderId="7" xfId="0" applyFont="1" applyFill="1" applyBorder="1" applyAlignment="1">
      <alignment horizontal="right"/>
    </xf>
    <xf numFmtId="0" fontId="7" fillId="5" borderId="6" xfId="0" applyFont="1" applyFill="1" applyBorder="1" applyAlignment="1">
      <alignment horizontal="right"/>
    </xf>
    <xf numFmtId="0" fontId="13" fillId="7" borderId="7" xfId="0" applyFont="1" applyFill="1" applyBorder="1" applyAlignment="1">
      <alignment horizontal="right"/>
    </xf>
    <xf numFmtId="0" fontId="7" fillId="7" borderId="21" xfId="0" applyFont="1" applyFill="1" applyBorder="1" applyAlignment="1">
      <alignment horizontal="right"/>
    </xf>
    <xf numFmtId="0" fontId="7" fillId="7" borderId="7" xfId="0" applyFont="1" applyFill="1" applyBorder="1" applyAlignment="1">
      <alignment horizontal="right"/>
    </xf>
    <xf numFmtId="0" fontId="7" fillId="7" borderId="6" xfId="0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19" fillId="0" borderId="0" xfId="0" applyFont="1" applyAlignment="1"/>
    <xf numFmtId="0" fontId="10" fillId="0" borderId="0" xfId="0" applyFont="1" applyAlignment="1">
      <alignment horizontal="center"/>
    </xf>
    <xf numFmtId="0" fontId="10" fillId="0" borderId="1" xfId="0" applyFont="1" applyBorder="1"/>
    <xf numFmtId="0" fontId="14" fillId="0" borderId="2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8" fillId="2" borderId="2" xfId="0" applyFont="1" applyFill="1" applyBorder="1" applyAlignment="1">
      <alignment vertical="center"/>
    </xf>
    <xf numFmtId="0" fontId="20" fillId="0" borderId="7" xfId="0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0" fontId="15" fillId="0" borderId="6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15" fillId="0" borderId="11" xfId="0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0" fontId="15" fillId="0" borderId="21" xfId="0" applyFont="1" applyBorder="1" applyAlignment="1">
      <alignment horizontal="right"/>
    </xf>
    <xf numFmtId="0" fontId="15" fillId="0" borderId="22" xfId="0" applyFont="1" applyBorder="1" applyAlignment="1">
      <alignment horizontal="right"/>
    </xf>
    <xf numFmtId="0" fontId="15" fillId="0" borderId="6" xfId="0" applyFont="1" applyBorder="1" applyAlignment="1"/>
    <xf numFmtId="0" fontId="15" fillId="0" borderId="8" xfId="0" applyFont="1" applyBorder="1" applyAlignment="1"/>
    <xf numFmtId="0" fontId="15" fillId="0" borderId="24" xfId="0" applyFont="1" applyBorder="1" applyAlignment="1">
      <alignment horizontal="right"/>
    </xf>
    <xf numFmtId="0" fontId="15" fillId="0" borderId="9" xfId="0" applyFont="1" applyBorder="1" applyAlignment="1">
      <alignment horizontal="right"/>
    </xf>
    <xf numFmtId="0" fontId="15" fillId="0" borderId="8" xfId="0" applyFont="1" applyBorder="1" applyAlignment="1">
      <alignment horizontal="right"/>
    </xf>
    <xf numFmtId="0" fontId="7" fillId="7" borderId="5" xfId="0" applyFont="1" applyFill="1" applyBorder="1" applyAlignment="1">
      <alignment wrapText="1"/>
    </xf>
    <xf numFmtId="0" fontId="7" fillId="7" borderId="5" xfId="0" applyFont="1" applyFill="1" applyBorder="1" applyAlignment="1"/>
    <xf numFmtId="0" fontId="14" fillId="0" borderId="20" xfId="0" applyFont="1" applyBorder="1" applyAlignment="1"/>
    <xf numFmtId="0" fontId="15" fillId="0" borderId="6" xfId="0" applyFont="1" applyBorder="1" applyAlignment="1">
      <alignment horizontal="left"/>
    </xf>
    <xf numFmtId="0" fontId="10" fillId="0" borderId="0" xfId="0" applyFont="1" applyAlignment="1"/>
    <xf numFmtId="0" fontId="15" fillId="0" borderId="8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8" fillId="7" borderId="6" xfId="1" applyFont="1" applyFill="1" applyBorder="1" applyAlignment="1">
      <alignment horizontal="left"/>
    </xf>
    <xf numFmtId="0" fontId="7" fillId="7" borderId="6" xfId="0" applyFont="1" applyFill="1" applyBorder="1" applyAlignment="1"/>
    <xf numFmtId="0" fontId="15" fillId="0" borderId="6" xfId="0" applyFont="1" applyBorder="1" applyAlignment="1">
      <alignment horizontal="left" wrapText="1"/>
    </xf>
    <xf numFmtId="0" fontId="15" fillId="0" borderId="10" xfId="0" applyFont="1" applyBorder="1" applyAlignment="1"/>
    <xf numFmtId="0" fontId="10" fillId="0" borderId="12" xfId="0" applyFont="1" applyBorder="1" applyAlignment="1"/>
    <xf numFmtId="0" fontId="7" fillId="8" borderId="6" xfId="0" applyFont="1" applyFill="1" applyBorder="1" applyAlignment="1"/>
    <xf numFmtId="0" fontId="7" fillId="8" borderId="7" xfId="0" applyFont="1" applyFill="1" applyBorder="1" applyAlignment="1"/>
    <xf numFmtId="0" fontId="15" fillId="0" borderId="6" xfId="0" applyFont="1" applyFill="1" applyBorder="1" applyAlignment="1">
      <alignment horizontal="left"/>
    </xf>
    <xf numFmtId="0" fontId="15" fillId="0" borderId="7" xfId="0" applyFont="1" applyBorder="1" applyAlignment="1"/>
    <xf numFmtId="0" fontId="7" fillId="3" borderId="7" xfId="0" applyFont="1" applyFill="1" applyBorder="1" applyAlignment="1"/>
    <xf numFmtId="0" fontId="7" fillId="3" borderId="6" xfId="0" applyFont="1" applyFill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1" xfId="0" applyFont="1" applyBorder="1" applyAlignment="1"/>
    <xf numFmtId="0" fontId="10" fillId="0" borderId="17" xfId="0" applyFont="1" applyBorder="1" applyAlignment="1"/>
    <xf numFmtId="0" fontId="7" fillId="4" borderId="3" xfId="0" applyFont="1" applyFill="1" applyBorder="1" applyAlignment="1"/>
    <xf numFmtId="0" fontId="7" fillId="5" borderId="7" xfId="0" applyFont="1" applyFill="1" applyBorder="1" applyAlignment="1"/>
    <xf numFmtId="0" fontId="7" fillId="5" borderId="6" xfId="0" applyFont="1" applyFill="1" applyBorder="1" applyAlignment="1"/>
    <xf numFmtId="0" fontId="7" fillId="6" borderId="14" xfId="0" applyFont="1" applyFill="1" applyBorder="1" applyAlignment="1"/>
    <xf numFmtId="0" fontId="7" fillId="6" borderId="15" xfId="0" applyFont="1" applyFill="1" applyBorder="1" applyAlignment="1"/>
    <xf numFmtId="0" fontId="14" fillId="0" borderId="15" xfId="0" applyFont="1" applyBorder="1" applyAlignment="1"/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4" xfId="1" applyBorder="1" applyAlignment="1">
      <alignment vertical="top"/>
    </xf>
    <xf numFmtId="0" fontId="4" fillId="0" borderId="0" xfId="0" applyFont="1" applyFill="1"/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10.uta.fi/opas/opintoKokonaisuus.htm?rid=16667&amp;lang=fi&amp;uiLang=fi&amp;lvv=2018" TargetMode="External"/><Relationship Id="rId1" Type="http://schemas.openxmlformats.org/officeDocument/2006/relationships/hyperlink" Target="https://www.tuni.fi/opiskelijanopas/opintotiedot/tutkinto-ohjelmat/uta-tohjelma-1706?year=2019&amp;activeTab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Y88"/>
  <sheetViews>
    <sheetView tabSelected="1" workbookViewId="0">
      <selection activeCell="A10" sqref="A10"/>
    </sheetView>
  </sheetViews>
  <sheetFormatPr defaultRowHeight="12.75" x14ac:dyDescent="0.2"/>
  <cols>
    <col min="1" max="1" width="71.42578125" bestFit="1" customWidth="1"/>
    <col min="2" max="2" width="6.7109375" style="4" customWidth="1"/>
    <col min="3" max="3" width="9.28515625" style="13" customWidth="1"/>
    <col min="4" max="6" width="6.7109375" style="13" customWidth="1"/>
    <col min="7" max="7" width="9.28515625" style="13" customWidth="1"/>
    <col min="8" max="8" width="6.7109375" customWidth="1"/>
  </cols>
  <sheetData>
    <row r="1" spans="1:259" ht="12.75" customHeight="1" x14ac:dyDescent="0.2">
      <c r="A1" s="38" t="s">
        <v>63</v>
      </c>
      <c r="B1" s="9"/>
      <c r="C1" s="19"/>
      <c r="D1" s="19"/>
      <c r="E1" s="52" t="s">
        <v>64</v>
      </c>
      <c r="F1" s="19"/>
      <c r="G1" s="19"/>
      <c r="H1" s="5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</row>
    <row r="2" spans="1:259" ht="16.5" customHeight="1" x14ac:dyDescent="0.25">
      <c r="A2" s="2" t="s">
        <v>62</v>
      </c>
      <c r="B2" s="9"/>
      <c r="C2" s="19"/>
      <c r="D2" s="19"/>
      <c r="E2" s="104"/>
      <c r="F2" s="104"/>
      <c r="G2" s="104"/>
      <c r="H2" s="10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</row>
    <row r="3" spans="1:259" ht="12.75" customHeight="1" x14ac:dyDescent="0.2">
      <c r="A3" s="38" t="s">
        <v>53</v>
      </c>
      <c r="B3" s="9"/>
      <c r="C3" s="19"/>
      <c r="D3" s="19"/>
      <c r="E3" s="19"/>
      <c r="F3" s="19"/>
      <c r="G3" s="19"/>
      <c r="H3" s="5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</row>
    <row r="4" spans="1:259" ht="12.75" customHeight="1" x14ac:dyDescent="0.2">
      <c r="A4" s="40" t="s">
        <v>6</v>
      </c>
      <c r="B4" s="9"/>
      <c r="C4" s="19"/>
      <c r="D4" s="19"/>
      <c r="E4" s="19"/>
      <c r="F4" s="19"/>
      <c r="G4" s="19"/>
      <c r="H4" s="1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</row>
    <row r="5" spans="1:259" ht="12.75" customHeight="1" x14ac:dyDescent="0.2">
      <c r="A5" s="39" t="s">
        <v>0</v>
      </c>
      <c r="B5" s="9"/>
      <c r="C5" s="19"/>
      <c r="D5" s="19"/>
      <c r="E5" s="103" t="s">
        <v>52</v>
      </c>
      <c r="F5" s="103"/>
      <c r="G5" s="54"/>
      <c r="H5" s="5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</row>
    <row r="6" spans="1:259" ht="19.5" customHeight="1" x14ac:dyDescent="0.2">
      <c r="A6" s="55"/>
      <c r="B6" s="9"/>
      <c r="C6" s="19"/>
      <c r="D6" s="19"/>
      <c r="E6" s="104"/>
      <c r="F6" s="104"/>
      <c r="G6" s="104"/>
      <c r="H6" s="10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</row>
    <row r="7" spans="1:259" ht="12" customHeight="1" x14ac:dyDescent="0.25">
      <c r="A7" s="2"/>
      <c r="B7" s="9"/>
      <c r="C7" s="19"/>
      <c r="D7" s="19"/>
      <c r="E7" s="19"/>
      <c r="F7" s="19"/>
      <c r="G7" s="19"/>
      <c r="H7" s="5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</row>
    <row r="8" spans="1:259" ht="12.75" customHeight="1" x14ac:dyDescent="0.25">
      <c r="A8" s="2"/>
      <c r="B8" s="9"/>
      <c r="C8" s="19"/>
      <c r="D8" s="56" t="s">
        <v>70</v>
      </c>
      <c r="E8" s="57"/>
      <c r="F8" s="58"/>
      <c r="G8" s="59" t="s">
        <v>59</v>
      </c>
      <c r="H8" s="5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</row>
    <row r="9" spans="1:259" ht="26.25" customHeight="1" x14ac:dyDescent="0.2">
      <c r="A9" s="62" t="s">
        <v>5</v>
      </c>
      <c r="B9" s="11" t="s">
        <v>1</v>
      </c>
      <c r="C9" s="22" t="s">
        <v>60</v>
      </c>
      <c r="D9" s="22" t="s">
        <v>49</v>
      </c>
      <c r="E9" s="22" t="s">
        <v>50</v>
      </c>
      <c r="F9" s="22" t="s">
        <v>51</v>
      </c>
      <c r="G9" s="22"/>
      <c r="H9" s="11" t="s">
        <v>69</v>
      </c>
    </row>
    <row r="10" spans="1:259" s="6" customFormat="1" x14ac:dyDescent="0.2">
      <c r="A10" s="105" t="s">
        <v>72</v>
      </c>
      <c r="B10" s="5"/>
      <c r="C10" s="21"/>
      <c r="D10" s="21"/>
      <c r="E10" s="21"/>
      <c r="F10" s="21"/>
      <c r="G10" s="32"/>
    </row>
    <row r="11" spans="1:259" ht="6" customHeight="1" thickBot="1" x14ac:dyDescent="0.25">
      <c r="A11" s="7"/>
      <c r="B11" s="8"/>
      <c r="C11" s="14"/>
      <c r="D11" s="14"/>
      <c r="E11" s="14"/>
      <c r="F11" s="14"/>
      <c r="G11" s="14"/>
      <c r="H11" s="6"/>
      <c r="I11" s="3"/>
    </row>
    <row r="12" spans="1:259" ht="17.25" customHeight="1" thickBot="1" x14ac:dyDescent="0.3">
      <c r="A12" s="76" t="s">
        <v>7</v>
      </c>
      <c r="B12" s="77">
        <f>SUM(B13:B19)+B20</f>
        <v>35</v>
      </c>
      <c r="C12" s="15"/>
      <c r="D12" s="41">
        <f>SUM(D13:D19)+D20</f>
        <v>0</v>
      </c>
      <c r="E12" s="27">
        <f>SUM(E13:E19)+E20</f>
        <v>0</v>
      </c>
      <c r="F12" s="34">
        <f>SUM(F13:F19)+F20</f>
        <v>0</v>
      </c>
      <c r="G12" s="27"/>
      <c r="H12" s="78">
        <f>D12+E12+F12</f>
        <v>0</v>
      </c>
    </row>
    <row r="13" spans="1:259" x14ac:dyDescent="0.2">
      <c r="A13" s="79" t="s">
        <v>54</v>
      </c>
      <c r="B13" s="71">
        <v>1</v>
      </c>
      <c r="C13" s="64" t="s">
        <v>43</v>
      </c>
      <c r="D13" s="69"/>
      <c r="E13" s="64"/>
      <c r="F13" s="65"/>
      <c r="G13" s="64"/>
      <c r="H13" s="80"/>
    </row>
    <row r="14" spans="1:259" x14ac:dyDescent="0.2">
      <c r="A14" s="79" t="s">
        <v>55</v>
      </c>
      <c r="B14" s="71">
        <v>1</v>
      </c>
      <c r="C14" s="64" t="s">
        <v>43</v>
      </c>
      <c r="D14" s="69"/>
      <c r="E14" s="64"/>
      <c r="F14" s="65"/>
      <c r="G14" s="64"/>
      <c r="H14" s="80"/>
    </row>
    <row r="15" spans="1:259" x14ac:dyDescent="0.2">
      <c r="A15" s="79" t="s">
        <v>9</v>
      </c>
      <c r="B15" s="71">
        <v>3</v>
      </c>
      <c r="C15" s="64" t="s">
        <v>43</v>
      </c>
      <c r="D15" s="69"/>
      <c r="E15" s="64"/>
      <c r="F15" s="65"/>
      <c r="G15" s="64"/>
      <c r="H15" s="80"/>
    </row>
    <row r="16" spans="1:259" x14ac:dyDescent="0.2">
      <c r="A16" s="81" t="s">
        <v>10</v>
      </c>
      <c r="B16" s="72">
        <v>2</v>
      </c>
      <c r="C16" s="64" t="s">
        <v>45</v>
      </c>
      <c r="D16" s="73"/>
      <c r="E16" s="74"/>
      <c r="F16" s="75"/>
      <c r="G16" s="64"/>
      <c r="H16" s="80"/>
    </row>
    <row r="17" spans="1:8" x14ac:dyDescent="0.2">
      <c r="A17" s="81" t="s">
        <v>11</v>
      </c>
      <c r="B17" s="72">
        <v>3</v>
      </c>
      <c r="C17" s="64" t="s">
        <v>43</v>
      </c>
      <c r="D17" s="73"/>
      <c r="E17" s="74"/>
      <c r="F17" s="75"/>
      <c r="G17" s="64"/>
      <c r="H17" s="80"/>
    </row>
    <row r="18" spans="1:8" x14ac:dyDescent="0.2">
      <c r="A18" s="82" t="s">
        <v>12</v>
      </c>
      <c r="B18" s="71">
        <v>5</v>
      </c>
      <c r="C18" s="64" t="s">
        <v>43</v>
      </c>
      <c r="D18" s="73"/>
      <c r="E18" s="74"/>
      <c r="F18" s="75"/>
      <c r="G18" s="64"/>
      <c r="H18" s="80"/>
    </row>
    <row r="19" spans="1:8" x14ac:dyDescent="0.2">
      <c r="A19" s="81" t="s">
        <v>13</v>
      </c>
      <c r="B19" s="72">
        <v>5</v>
      </c>
      <c r="C19" s="64" t="s">
        <v>47</v>
      </c>
      <c r="D19" s="73"/>
      <c r="E19" s="74"/>
      <c r="F19" s="75"/>
      <c r="G19" s="64"/>
      <c r="H19" s="80"/>
    </row>
    <row r="20" spans="1:8" ht="15" x14ac:dyDescent="0.25">
      <c r="A20" s="83" t="s">
        <v>4</v>
      </c>
      <c r="B20" s="84">
        <f>SUM(B21:B25)</f>
        <v>15</v>
      </c>
      <c r="C20" s="48"/>
      <c r="D20" s="49">
        <f>SUM(D21:D25)</f>
        <v>0</v>
      </c>
      <c r="E20" s="50">
        <f>SUM(E21:E25)</f>
        <v>0</v>
      </c>
      <c r="F20" s="51">
        <f>SUM(F21:F25)</f>
        <v>0</v>
      </c>
      <c r="G20" s="50"/>
      <c r="H20" s="80"/>
    </row>
    <row r="21" spans="1:8" x14ac:dyDescent="0.2">
      <c r="A21" s="79" t="s">
        <v>61</v>
      </c>
      <c r="B21" s="71">
        <v>4</v>
      </c>
      <c r="C21" s="64" t="s">
        <v>43</v>
      </c>
      <c r="D21" s="69"/>
      <c r="E21" s="64"/>
      <c r="F21" s="65"/>
      <c r="G21" s="64"/>
      <c r="H21" s="80"/>
    </row>
    <row r="22" spans="1:8" x14ac:dyDescent="0.2">
      <c r="A22" s="79" t="s">
        <v>14</v>
      </c>
      <c r="B22" s="71">
        <v>4</v>
      </c>
      <c r="C22" s="64" t="s">
        <v>44</v>
      </c>
      <c r="D22" s="69"/>
      <c r="E22" s="64"/>
      <c r="F22" s="65"/>
      <c r="G22" s="64"/>
      <c r="H22" s="80"/>
    </row>
    <row r="23" spans="1:8" ht="25.5" customHeight="1" x14ac:dyDescent="0.2">
      <c r="A23" s="85" t="s">
        <v>48</v>
      </c>
      <c r="B23" s="71">
        <v>2</v>
      </c>
      <c r="C23" s="64" t="s">
        <v>46</v>
      </c>
      <c r="D23" s="69"/>
      <c r="E23" s="64"/>
      <c r="F23" s="65"/>
      <c r="G23" s="64"/>
      <c r="H23" s="80"/>
    </row>
    <row r="24" spans="1:8" x14ac:dyDescent="0.2">
      <c r="A24" s="79" t="s">
        <v>15</v>
      </c>
      <c r="B24" s="71">
        <v>3</v>
      </c>
      <c r="C24" s="64" t="s">
        <v>46</v>
      </c>
      <c r="D24" s="69"/>
      <c r="E24" s="64"/>
      <c r="F24" s="65"/>
      <c r="G24" s="64"/>
      <c r="H24" s="80"/>
    </row>
    <row r="25" spans="1:8" ht="13.5" thickBot="1" x14ac:dyDescent="0.25">
      <c r="A25" s="106" t="s">
        <v>56</v>
      </c>
      <c r="B25" s="86">
        <v>2</v>
      </c>
      <c r="C25" s="67" t="s">
        <v>46</v>
      </c>
      <c r="D25" s="70"/>
      <c r="E25" s="67"/>
      <c r="F25" s="68"/>
      <c r="G25" s="67"/>
      <c r="H25" s="80"/>
    </row>
    <row r="26" spans="1:8" ht="9" customHeight="1" thickBot="1" x14ac:dyDescent="0.25">
      <c r="A26" s="87"/>
      <c r="B26" s="87"/>
      <c r="C26" s="60"/>
      <c r="D26" s="61"/>
      <c r="E26" s="61"/>
      <c r="F26" s="61"/>
      <c r="G26" s="33"/>
      <c r="H26" s="80"/>
    </row>
    <row r="27" spans="1:8" ht="15.75" thickBot="1" x14ac:dyDescent="0.3">
      <c r="A27" s="10" t="s">
        <v>65</v>
      </c>
      <c r="B27" s="30">
        <f>SUM(B28+B34)</f>
        <v>80</v>
      </c>
      <c r="C27" s="16"/>
      <c r="D27" s="25">
        <f>D28+D34</f>
        <v>0</v>
      </c>
      <c r="E27" s="25">
        <f>E28+E34</f>
        <v>0</v>
      </c>
      <c r="F27" s="35">
        <f>F28+F34</f>
        <v>0</v>
      </c>
      <c r="G27" s="25"/>
      <c r="H27" s="78">
        <f>D27+E27+F27</f>
        <v>0</v>
      </c>
    </row>
    <row r="28" spans="1:8" ht="15" x14ac:dyDescent="0.25">
      <c r="A28" s="88" t="s">
        <v>2</v>
      </c>
      <c r="B28" s="89">
        <f>SUM(B29:B33)</f>
        <v>25</v>
      </c>
      <c r="C28" s="17"/>
      <c r="D28" s="26">
        <f>SUM(D29:D33)</f>
        <v>0</v>
      </c>
      <c r="E28" s="26">
        <f>SUM(E29:E33)</f>
        <v>0</v>
      </c>
      <c r="F28" s="36">
        <f>SUM(F29:F33)</f>
        <v>0</v>
      </c>
      <c r="G28" s="26"/>
      <c r="H28" s="80"/>
    </row>
    <row r="29" spans="1:8" x14ac:dyDescent="0.2">
      <c r="A29" s="90" t="s">
        <v>16</v>
      </c>
      <c r="B29" s="91">
        <v>5</v>
      </c>
      <c r="C29" s="64" t="s">
        <v>43</v>
      </c>
      <c r="D29" s="64"/>
      <c r="E29" s="64"/>
      <c r="F29" s="65"/>
      <c r="G29" s="64"/>
      <c r="H29" s="80"/>
    </row>
    <row r="30" spans="1:8" x14ac:dyDescent="0.2">
      <c r="A30" s="90" t="s">
        <v>17</v>
      </c>
      <c r="B30" s="91">
        <v>5</v>
      </c>
      <c r="C30" s="64" t="s">
        <v>43</v>
      </c>
      <c r="D30" s="64"/>
      <c r="E30" s="64"/>
      <c r="F30" s="65"/>
      <c r="G30" s="64"/>
      <c r="H30" s="80"/>
    </row>
    <row r="31" spans="1:8" x14ac:dyDescent="0.2">
      <c r="A31" s="90" t="s">
        <v>18</v>
      </c>
      <c r="B31" s="91">
        <v>5</v>
      </c>
      <c r="C31" s="64" t="s">
        <v>43</v>
      </c>
      <c r="D31" s="64"/>
      <c r="E31" s="64"/>
      <c r="F31" s="65"/>
      <c r="G31" s="64"/>
      <c r="H31" s="80"/>
    </row>
    <row r="32" spans="1:8" x14ac:dyDescent="0.2">
      <c r="A32" s="90" t="s">
        <v>19</v>
      </c>
      <c r="B32" s="91">
        <v>5</v>
      </c>
      <c r="C32" s="64" t="s">
        <v>43</v>
      </c>
      <c r="D32" s="64"/>
      <c r="E32" s="64"/>
      <c r="F32" s="65"/>
      <c r="G32" s="64"/>
      <c r="H32" s="80"/>
    </row>
    <row r="33" spans="1:8" x14ac:dyDescent="0.2">
      <c r="A33" s="90" t="s">
        <v>20</v>
      </c>
      <c r="B33" s="91">
        <v>5</v>
      </c>
      <c r="C33" s="64" t="s">
        <v>44</v>
      </c>
      <c r="D33" s="64"/>
      <c r="E33" s="64"/>
      <c r="F33" s="65"/>
      <c r="G33" s="64"/>
      <c r="H33" s="80"/>
    </row>
    <row r="34" spans="1:8" ht="15" x14ac:dyDescent="0.25">
      <c r="A34" s="88" t="s">
        <v>66</v>
      </c>
      <c r="B34" s="89">
        <f>B35+B42</f>
        <v>55</v>
      </c>
      <c r="C34" s="17"/>
      <c r="D34" s="26">
        <f>D35+D42</f>
        <v>0</v>
      </c>
      <c r="E34" s="26">
        <f>E35+E42</f>
        <v>0</v>
      </c>
      <c r="F34" s="36">
        <f>F35+F42</f>
        <v>0</v>
      </c>
      <c r="G34" s="26"/>
      <c r="H34" s="80"/>
    </row>
    <row r="35" spans="1:8" ht="15" x14ac:dyDescent="0.25">
      <c r="A35" s="42" t="s">
        <v>8</v>
      </c>
      <c r="B35" s="92">
        <f>SUM(B36:B41)</f>
        <v>35</v>
      </c>
      <c r="C35" s="43"/>
      <c r="D35" s="43">
        <f>SUM(D36:D41)</f>
        <v>0</v>
      </c>
      <c r="E35" s="43">
        <f>SUM(E36:E41)</f>
        <v>0</v>
      </c>
      <c r="F35" s="44">
        <f>SUM(F36:F41)</f>
        <v>0</v>
      </c>
      <c r="G35" s="43"/>
      <c r="H35" s="80"/>
    </row>
    <row r="36" spans="1:8" x14ac:dyDescent="0.2">
      <c r="A36" s="79" t="s">
        <v>21</v>
      </c>
      <c r="B36" s="91">
        <v>5</v>
      </c>
      <c r="C36" s="64" t="s">
        <v>43</v>
      </c>
      <c r="D36" s="64"/>
      <c r="E36" s="64"/>
      <c r="F36" s="65"/>
      <c r="G36" s="64"/>
      <c r="H36" s="80"/>
    </row>
    <row r="37" spans="1:8" x14ac:dyDescent="0.2">
      <c r="A37" s="79" t="s">
        <v>22</v>
      </c>
      <c r="B37" s="91">
        <v>5</v>
      </c>
      <c r="C37" s="64" t="s">
        <v>43</v>
      </c>
      <c r="D37" s="64"/>
      <c r="E37" s="64"/>
      <c r="F37" s="65"/>
      <c r="G37" s="64"/>
      <c r="H37" s="80"/>
    </row>
    <row r="38" spans="1:8" x14ac:dyDescent="0.2">
      <c r="A38" s="79" t="s">
        <v>23</v>
      </c>
      <c r="B38" s="91">
        <v>5</v>
      </c>
      <c r="C38" s="64" t="s">
        <v>44</v>
      </c>
      <c r="D38" s="64"/>
      <c r="E38" s="64"/>
      <c r="F38" s="65"/>
      <c r="G38" s="64"/>
      <c r="H38" s="80"/>
    </row>
    <row r="39" spans="1:8" x14ac:dyDescent="0.2">
      <c r="A39" s="90" t="s">
        <v>24</v>
      </c>
      <c r="B39" s="91">
        <v>5</v>
      </c>
      <c r="C39" s="64" t="s">
        <v>43</v>
      </c>
      <c r="D39" s="64"/>
      <c r="E39" s="64"/>
      <c r="F39" s="65"/>
      <c r="G39" s="64"/>
      <c r="H39" s="80"/>
    </row>
    <row r="40" spans="1:8" x14ac:dyDescent="0.2">
      <c r="A40" s="90" t="s">
        <v>25</v>
      </c>
      <c r="B40" s="91">
        <v>5</v>
      </c>
      <c r="C40" s="64" t="s">
        <v>44</v>
      </c>
      <c r="D40" s="64"/>
      <c r="E40" s="64"/>
      <c r="F40" s="65"/>
      <c r="G40" s="64"/>
      <c r="H40" s="80"/>
    </row>
    <row r="41" spans="1:8" x14ac:dyDescent="0.2">
      <c r="A41" s="90" t="s">
        <v>26</v>
      </c>
      <c r="B41" s="91">
        <v>10</v>
      </c>
      <c r="C41" s="64" t="s">
        <v>42</v>
      </c>
      <c r="D41" s="64"/>
      <c r="E41" s="64"/>
      <c r="F41" s="65"/>
      <c r="G41" s="64"/>
      <c r="H41" s="80"/>
    </row>
    <row r="42" spans="1:8" ht="15" x14ac:dyDescent="0.25">
      <c r="A42" s="93" t="s">
        <v>67</v>
      </c>
      <c r="B42" s="92">
        <v>20</v>
      </c>
      <c r="C42" s="43" t="s">
        <v>46</v>
      </c>
      <c r="D42" s="43">
        <f>SUM(D43:D57)</f>
        <v>0</v>
      </c>
      <c r="E42" s="43">
        <f>SUM(E43:E57)</f>
        <v>0</v>
      </c>
      <c r="F42" s="44">
        <f>SUM(F43:F57)</f>
        <v>0</v>
      </c>
      <c r="G42" s="43"/>
      <c r="H42" s="80"/>
    </row>
    <row r="43" spans="1:8" x14ac:dyDescent="0.2">
      <c r="A43" s="90" t="s">
        <v>27</v>
      </c>
      <c r="B43" s="91"/>
      <c r="C43" s="63"/>
      <c r="D43" s="64"/>
      <c r="E43" s="64"/>
      <c r="F43" s="65"/>
      <c r="G43" s="64"/>
      <c r="H43" s="80"/>
    </row>
    <row r="44" spans="1:8" x14ac:dyDescent="0.2">
      <c r="A44" s="79" t="s">
        <v>28</v>
      </c>
      <c r="B44" s="91"/>
      <c r="C44" s="63"/>
      <c r="D44" s="64"/>
      <c r="E44" s="64"/>
      <c r="F44" s="65"/>
      <c r="G44" s="64"/>
      <c r="H44" s="80"/>
    </row>
    <row r="45" spans="1:8" x14ac:dyDescent="0.2">
      <c r="A45" s="79" t="s">
        <v>29</v>
      </c>
      <c r="B45" s="91"/>
      <c r="C45" s="63"/>
      <c r="D45" s="64"/>
      <c r="E45" s="64"/>
      <c r="F45" s="65"/>
      <c r="G45" s="64"/>
      <c r="H45" s="80"/>
    </row>
    <row r="46" spans="1:8" x14ac:dyDescent="0.2">
      <c r="A46" s="79" t="s">
        <v>30</v>
      </c>
      <c r="B46" s="91"/>
      <c r="C46" s="63"/>
      <c r="D46" s="64"/>
      <c r="E46" s="64"/>
      <c r="F46" s="65"/>
      <c r="G46" s="64"/>
      <c r="H46" s="80"/>
    </row>
    <row r="47" spans="1:8" x14ac:dyDescent="0.2">
      <c r="A47" s="79" t="s">
        <v>31</v>
      </c>
      <c r="B47" s="91"/>
      <c r="C47" s="63"/>
      <c r="D47" s="64"/>
      <c r="E47" s="64"/>
      <c r="F47" s="65"/>
      <c r="G47" s="64"/>
      <c r="H47" s="80"/>
    </row>
    <row r="48" spans="1:8" x14ac:dyDescent="0.2">
      <c r="A48" s="82" t="s">
        <v>32</v>
      </c>
      <c r="B48" s="91"/>
      <c r="C48" s="63"/>
      <c r="D48" s="64"/>
      <c r="E48" s="64"/>
      <c r="F48" s="65"/>
      <c r="G48" s="64"/>
      <c r="H48" s="80"/>
    </row>
    <row r="49" spans="1:8" x14ac:dyDescent="0.2">
      <c r="A49" s="79" t="s">
        <v>33</v>
      </c>
      <c r="B49" s="91"/>
      <c r="C49" s="63"/>
      <c r="D49" s="64"/>
      <c r="E49" s="64"/>
      <c r="F49" s="65"/>
      <c r="G49" s="64"/>
      <c r="H49" s="80"/>
    </row>
    <row r="50" spans="1:8" x14ac:dyDescent="0.2">
      <c r="A50" s="79" t="s">
        <v>34</v>
      </c>
      <c r="B50" s="91"/>
      <c r="C50" s="63"/>
      <c r="D50" s="64"/>
      <c r="E50" s="64"/>
      <c r="F50" s="65"/>
      <c r="G50" s="64"/>
      <c r="H50" s="80"/>
    </row>
    <row r="51" spans="1:8" x14ac:dyDescent="0.2">
      <c r="A51" s="82" t="s">
        <v>35</v>
      </c>
      <c r="B51" s="91"/>
      <c r="C51" s="63"/>
      <c r="D51" s="64"/>
      <c r="E51" s="64"/>
      <c r="F51" s="65"/>
      <c r="G51" s="64"/>
      <c r="H51" s="80"/>
    </row>
    <row r="52" spans="1:8" x14ac:dyDescent="0.2">
      <c r="A52" s="79" t="s">
        <v>36</v>
      </c>
      <c r="B52" s="91"/>
      <c r="C52" s="63"/>
      <c r="D52" s="64"/>
      <c r="E52" s="64"/>
      <c r="F52" s="65"/>
      <c r="G52" s="64"/>
      <c r="H52" s="80"/>
    </row>
    <row r="53" spans="1:8" x14ac:dyDescent="0.2">
      <c r="A53" s="79" t="s">
        <v>37</v>
      </c>
      <c r="B53" s="91"/>
      <c r="C53" s="63"/>
      <c r="D53" s="64"/>
      <c r="E53" s="64"/>
      <c r="F53" s="65"/>
      <c r="G53" s="64"/>
      <c r="H53" s="80"/>
    </row>
    <row r="54" spans="1:8" x14ac:dyDescent="0.2">
      <c r="A54" s="79" t="s">
        <v>38</v>
      </c>
      <c r="B54" s="91"/>
      <c r="C54" s="63"/>
      <c r="D54" s="64"/>
      <c r="E54" s="64"/>
      <c r="F54" s="65"/>
      <c r="G54" s="64"/>
      <c r="H54" s="80"/>
    </row>
    <row r="55" spans="1:8" x14ac:dyDescent="0.2">
      <c r="A55" s="79" t="s">
        <v>39</v>
      </c>
      <c r="B55" s="91"/>
      <c r="C55" s="63"/>
      <c r="D55" s="64"/>
      <c r="E55" s="64"/>
      <c r="F55" s="65"/>
      <c r="G55" s="64"/>
      <c r="H55" s="80"/>
    </row>
    <row r="56" spans="1:8" x14ac:dyDescent="0.2">
      <c r="A56" s="79" t="s">
        <v>40</v>
      </c>
      <c r="B56" s="91"/>
      <c r="C56" s="63"/>
      <c r="D56" s="64"/>
      <c r="E56" s="64"/>
      <c r="F56" s="65"/>
      <c r="G56" s="64"/>
      <c r="H56" s="80"/>
    </row>
    <row r="57" spans="1:8" ht="13.5" thickBot="1" x14ac:dyDescent="0.25">
      <c r="A57" s="94" t="s">
        <v>41</v>
      </c>
      <c r="B57" s="95"/>
      <c r="C57" s="66"/>
      <c r="D57" s="67"/>
      <c r="E57" s="67"/>
      <c r="F57" s="68"/>
      <c r="G57" s="67"/>
      <c r="H57" s="80"/>
    </row>
    <row r="58" spans="1:8" ht="9" customHeight="1" thickBot="1" x14ac:dyDescent="0.25">
      <c r="A58" s="96"/>
      <c r="B58" s="96"/>
      <c r="C58" s="23"/>
      <c r="D58" s="28"/>
      <c r="E58" s="28"/>
      <c r="F58" s="28"/>
      <c r="G58" s="33"/>
      <c r="H58" s="80"/>
    </row>
    <row r="59" spans="1:8" ht="15.75" thickBot="1" x14ac:dyDescent="0.3">
      <c r="A59" s="97" t="s">
        <v>68</v>
      </c>
      <c r="B59" s="97">
        <v>65</v>
      </c>
      <c r="C59" s="20" t="s">
        <v>46</v>
      </c>
      <c r="D59" s="20">
        <f>D60+D66</f>
        <v>0</v>
      </c>
      <c r="E59" s="20">
        <f>E60+E66</f>
        <v>0</v>
      </c>
      <c r="F59" s="37">
        <f>F60+F66</f>
        <v>0</v>
      </c>
      <c r="G59" s="20"/>
      <c r="H59" s="78">
        <f>D59+E59+F59</f>
        <v>0</v>
      </c>
    </row>
    <row r="60" spans="1:8" ht="15" x14ac:dyDescent="0.25">
      <c r="A60" s="98" t="s">
        <v>57</v>
      </c>
      <c r="B60" s="98">
        <v>25</v>
      </c>
      <c r="C60" s="45"/>
      <c r="D60" s="46">
        <f>SUM(D61:D65)</f>
        <v>0</v>
      </c>
      <c r="E60" s="46">
        <f>SUM(E61:E65)</f>
        <v>0</v>
      </c>
      <c r="F60" s="47">
        <f>SUM(F61:F65)</f>
        <v>0</v>
      </c>
      <c r="G60" s="46"/>
      <c r="H60" s="80"/>
    </row>
    <row r="61" spans="1:8" x14ac:dyDescent="0.2">
      <c r="A61" s="91"/>
      <c r="B61" s="91"/>
      <c r="C61" s="63"/>
      <c r="D61" s="64"/>
      <c r="E61" s="64"/>
      <c r="F61" s="65"/>
      <c r="G61" s="64"/>
      <c r="H61" s="80"/>
    </row>
    <row r="62" spans="1:8" x14ac:dyDescent="0.2">
      <c r="A62" s="91"/>
      <c r="B62" s="91"/>
      <c r="C62" s="63"/>
      <c r="D62" s="64"/>
      <c r="E62" s="64"/>
      <c r="F62" s="65"/>
      <c r="G62" s="64"/>
      <c r="H62" s="80"/>
    </row>
    <row r="63" spans="1:8" x14ac:dyDescent="0.2">
      <c r="A63" s="91"/>
      <c r="B63" s="91"/>
      <c r="C63" s="63"/>
      <c r="D63" s="64"/>
      <c r="E63" s="64"/>
      <c r="F63" s="65"/>
      <c r="G63" s="64"/>
      <c r="H63" s="80"/>
    </row>
    <row r="64" spans="1:8" x14ac:dyDescent="0.2">
      <c r="A64" s="91"/>
      <c r="B64" s="91"/>
      <c r="C64" s="63"/>
      <c r="D64" s="64"/>
      <c r="E64" s="64"/>
      <c r="F64" s="65"/>
      <c r="G64" s="64"/>
      <c r="H64" s="80"/>
    </row>
    <row r="65" spans="1:8" x14ac:dyDescent="0.2">
      <c r="A65" s="91"/>
      <c r="B65" s="91"/>
      <c r="C65" s="63"/>
      <c r="D65" s="64"/>
      <c r="E65" s="64"/>
      <c r="F65" s="65"/>
      <c r="G65" s="64"/>
      <c r="H65" s="80"/>
    </row>
    <row r="66" spans="1:8" ht="15" x14ac:dyDescent="0.25">
      <c r="A66" s="99" t="s">
        <v>58</v>
      </c>
      <c r="B66" s="98">
        <v>40</v>
      </c>
      <c r="C66" s="45"/>
      <c r="D66" s="46">
        <f>SUM(D67:D71)</f>
        <v>0</v>
      </c>
      <c r="E66" s="46">
        <f>SUM(E67:E71)</f>
        <v>0</v>
      </c>
      <c r="F66" s="47">
        <f>SUM(F67:F71)</f>
        <v>0</v>
      </c>
      <c r="G66" s="46"/>
      <c r="H66" s="80"/>
    </row>
    <row r="67" spans="1:8" x14ac:dyDescent="0.2">
      <c r="A67" s="71"/>
      <c r="B67" s="91"/>
      <c r="C67" s="63"/>
      <c r="D67" s="64"/>
      <c r="E67" s="64"/>
      <c r="F67" s="65"/>
      <c r="G67" s="64"/>
      <c r="H67" s="80"/>
    </row>
    <row r="68" spans="1:8" x14ac:dyDescent="0.2">
      <c r="A68" s="71"/>
      <c r="B68" s="91"/>
      <c r="C68" s="63"/>
      <c r="D68" s="64"/>
      <c r="E68" s="64"/>
      <c r="F68" s="65"/>
      <c r="G68" s="64"/>
      <c r="H68" s="80"/>
    </row>
    <row r="69" spans="1:8" x14ac:dyDescent="0.2">
      <c r="A69" s="71"/>
      <c r="B69" s="91"/>
      <c r="C69" s="63"/>
      <c r="D69" s="64"/>
      <c r="E69" s="64"/>
      <c r="F69" s="65"/>
      <c r="G69" s="64"/>
      <c r="H69" s="80"/>
    </row>
    <row r="70" spans="1:8" x14ac:dyDescent="0.2">
      <c r="A70" s="71"/>
      <c r="B70" s="91"/>
      <c r="C70" s="63"/>
      <c r="D70" s="64"/>
      <c r="E70" s="64"/>
      <c r="F70" s="65"/>
      <c r="G70" s="64"/>
      <c r="H70" s="80"/>
    </row>
    <row r="71" spans="1:8" ht="13.5" thickBot="1" x14ac:dyDescent="0.25">
      <c r="A71" s="86"/>
      <c r="B71" s="95"/>
      <c r="C71" s="66"/>
      <c r="D71" s="67"/>
      <c r="E71" s="67"/>
      <c r="F71" s="68"/>
      <c r="G71" s="67"/>
      <c r="H71" s="80"/>
    </row>
    <row r="72" spans="1:8" ht="9" customHeight="1" thickBot="1" x14ac:dyDescent="0.25">
      <c r="A72" s="96"/>
      <c r="B72" s="96"/>
      <c r="C72" s="23"/>
      <c r="D72" s="28"/>
      <c r="E72" s="28"/>
      <c r="F72" s="28"/>
      <c r="G72" s="33"/>
      <c r="H72" s="80"/>
    </row>
    <row r="73" spans="1:8" ht="15.75" thickBot="1" x14ac:dyDescent="0.3">
      <c r="A73" s="100" t="s">
        <v>3</v>
      </c>
      <c r="B73" s="101">
        <f>SUM(B12+B27+B59)</f>
        <v>180</v>
      </c>
      <c r="C73" s="18" t="s">
        <v>42</v>
      </c>
      <c r="D73" s="29">
        <f>D12+D27+D59</f>
        <v>0</v>
      </c>
      <c r="E73" s="29">
        <f>E12+E27+E59</f>
        <v>0</v>
      </c>
      <c r="F73" s="29">
        <f>F12+F27+F59</f>
        <v>0</v>
      </c>
      <c r="G73" s="29"/>
      <c r="H73" s="102">
        <f>D73+E73+F73</f>
        <v>0</v>
      </c>
    </row>
    <row r="74" spans="1:8" x14ac:dyDescent="0.2">
      <c r="A74" s="6"/>
      <c r="B74" s="9"/>
      <c r="C74" s="19"/>
      <c r="D74" s="19"/>
      <c r="E74" s="19"/>
      <c r="F74" s="19"/>
      <c r="G74" s="19"/>
      <c r="H74" s="6"/>
    </row>
    <row r="75" spans="1:8" x14ac:dyDescent="0.2">
      <c r="A75" s="31" t="s">
        <v>71</v>
      </c>
      <c r="B75" s="9"/>
      <c r="C75" s="19"/>
      <c r="D75" s="19"/>
      <c r="E75" s="19"/>
      <c r="F75" s="19"/>
      <c r="G75" s="19"/>
      <c r="H75" s="6"/>
    </row>
    <row r="76" spans="1:8" x14ac:dyDescent="0.2">
      <c r="A76" s="24"/>
      <c r="B76" s="9"/>
      <c r="C76" s="19"/>
      <c r="D76" s="19"/>
      <c r="E76" s="19"/>
      <c r="F76" s="19"/>
      <c r="G76" s="19"/>
      <c r="H76" s="6"/>
    </row>
    <row r="77" spans="1:8" x14ac:dyDescent="0.2">
      <c r="A77" s="6"/>
      <c r="B77" s="9"/>
      <c r="C77" s="19"/>
      <c r="D77" s="19"/>
      <c r="E77" s="19"/>
      <c r="F77" s="19"/>
      <c r="G77" s="19"/>
      <c r="H77" s="6"/>
    </row>
    <row r="78" spans="1:8" x14ac:dyDescent="0.2">
      <c r="A78" s="6"/>
      <c r="B78" s="9"/>
      <c r="C78" s="19"/>
      <c r="D78" s="19"/>
      <c r="E78" s="19"/>
      <c r="F78" s="19"/>
      <c r="G78" s="19"/>
      <c r="H78" s="6"/>
    </row>
    <row r="79" spans="1:8" x14ac:dyDescent="0.2">
      <c r="A79" s="6"/>
      <c r="B79" s="9"/>
      <c r="C79" s="19"/>
      <c r="D79" s="19"/>
      <c r="E79" s="19"/>
      <c r="F79" s="19"/>
      <c r="G79" s="19"/>
      <c r="H79" s="6"/>
    </row>
    <row r="88" spans="1:1" x14ac:dyDescent="0.2">
      <c r="A88" s="12"/>
    </row>
  </sheetData>
  <mergeCells count="3">
    <mergeCell ref="E5:F5"/>
    <mergeCell ref="E2:H2"/>
    <mergeCell ref="E6:H6"/>
  </mergeCells>
  <hyperlinks>
    <hyperlink ref="A10" r:id="rId1" xr:uid="{00000000-0004-0000-0000-000000000000}"/>
    <hyperlink ref="A20" r:id="rId2" xr:uid="{00000000-0004-0000-0000-000002000000}"/>
  </hyperlinks>
  <pageMargins left="0.43307086614173229" right="0.23622047244094491" top="0.55118110236220474" bottom="0.55118110236220474" header="0.31496062992125984" footer="0.31496062992125984"/>
  <pageSetup paperSize="9" scale="80" orientation="portrait" r:id="rId3"/>
  <headerFooter alignWithMargins="0"/>
  <ignoredErrors>
    <ignoredError sqref="B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mat_yle</vt:lpstr>
    </vt:vector>
  </TitlesOfParts>
  <Company>Tampereen yliopisto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 Rikala</dc:creator>
  <cp:lastModifiedBy>Kaisu Karvonen (TAU)</cp:lastModifiedBy>
  <cp:lastPrinted>2015-09-24T15:38:09Z</cp:lastPrinted>
  <dcterms:created xsi:type="dcterms:W3CDTF">2012-11-13T14:58:23Z</dcterms:created>
  <dcterms:modified xsi:type="dcterms:W3CDTF">2019-07-19T11:24:16Z</dcterms:modified>
</cp:coreProperties>
</file>