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luo_coms\tutk_rakennehops\Opiskelun oppaaseen\"/>
    </mc:Choice>
  </mc:AlternateContent>
  <bookViews>
    <workbookView xWindow="750" yWindow="-180" windowWidth="12315" windowHeight="12525"/>
  </bookViews>
  <sheets>
    <sheet name="tie_to" sheetId="1" r:id="rId1"/>
  </sheets>
  <calcPr calcId="162913"/>
</workbook>
</file>

<file path=xl/calcChain.xml><?xml version="1.0" encoding="utf-8"?>
<calcChain xmlns="http://schemas.openxmlformats.org/spreadsheetml/2006/main">
  <c r="B71" i="1" l="1"/>
  <c r="B66" i="1"/>
  <c r="D42" i="1"/>
  <c r="C42" i="1"/>
  <c r="B42" i="1"/>
  <c r="C35" i="1"/>
  <c r="D35" i="1"/>
  <c r="C27" i="1"/>
  <c r="D19" i="1" l="1"/>
  <c r="C19" i="1"/>
  <c r="B19" i="1"/>
  <c r="B35" i="1" l="1"/>
  <c r="D71" i="1" l="1"/>
  <c r="C71" i="1"/>
  <c r="B65" i="1"/>
  <c r="D66" i="1"/>
  <c r="C66" i="1"/>
  <c r="D27" i="1"/>
  <c r="B27" i="1"/>
  <c r="D10" i="1"/>
  <c r="C10" i="1"/>
  <c r="B10" i="1"/>
  <c r="E10" i="1" l="1"/>
  <c r="D65" i="1"/>
  <c r="C65" i="1"/>
  <c r="D34" i="1"/>
  <c r="D26" i="1" s="1"/>
  <c r="B34" i="1"/>
  <c r="B26" i="1" s="1"/>
  <c r="B76" i="1" s="1"/>
  <c r="C34" i="1"/>
  <c r="C26" i="1" s="1"/>
  <c r="D76" i="1" l="1"/>
  <c r="C76" i="1"/>
  <c r="E26" i="1"/>
  <c r="E65" i="1"/>
  <c r="E76" i="1" l="1"/>
</calcChain>
</file>

<file path=xl/sharedStrings.xml><?xml version="1.0" encoding="utf-8"?>
<sst xmlns="http://schemas.openxmlformats.org/spreadsheetml/2006/main" count="72" uniqueCount="72">
  <si>
    <t>Pvm.</t>
  </si>
  <si>
    <t>Tutkinnon rakenne, kandidaatin tutkinto 180 op</t>
  </si>
  <si>
    <t>Opiskelijan nimi ja sähköposti:</t>
  </si>
  <si>
    <t>Op.numero:</t>
  </si>
  <si>
    <t>vaatimus</t>
  </si>
  <si>
    <t>TIEY1 Opintojen ohjattu suunnittelu</t>
  </si>
  <si>
    <t>TIEY2 Johdatus tietojenkäsittelytieteisiin</t>
  </si>
  <si>
    <t>TIEY4 Tietotekniikkataidot</t>
  </si>
  <si>
    <t>Perusopinnot 25 op</t>
  </si>
  <si>
    <t>Aineopinnot vähintään 60 op</t>
  </si>
  <si>
    <t>MTTTP1 Tilastotieteen johdantokurssi</t>
  </si>
  <si>
    <t>Yhteensä LuK-tutkinto</t>
  </si>
  <si>
    <t>KKSULUK Tieteellinen kirjoittaminen</t>
  </si>
  <si>
    <t>KKRULUK Ruotsin kielen kirjallinen ja suullinen viestintä</t>
  </si>
  <si>
    <t>KKxxVALx Valinnainen kieli, taitotaso B1-B2</t>
  </si>
  <si>
    <t>suoritettu op</t>
  </si>
  <si>
    <t>puuttuu op</t>
  </si>
  <si>
    <t>yht</t>
  </si>
  <si>
    <t>Matematiikan/Tilastotieteen opintoja 5 op</t>
  </si>
  <si>
    <t>Kieli- ja viestintäopinnot</t>
  </si>
  <si>
    <t>Tietojenkäsittelytieteiden yhteiset aineopinnot 35–40 op</t>
  </si>
  <si>
    <t>TIEA5 Tutkielmakurssi 5 op</t>
  </si>
  <si>
    <t>TIEA1 Käyttöliittymien perusteet 5 op</t>
  </si>
  <si>
    <t>TIEA6 Kandidaattitutkielma 10 op</t>
  </si>
  <si>
    <t>TIEP1  Lausekielinen ohjelmointi I 5 op</t>
  </si>
  <si>
    <t>TIEP2 Johdatus vuorovaikutteiseen teknologiaan 5 op</t>
  </si>
  <si>
    <t>TIEP3 Tietokantojen perusteet 5 op</t>
  </si>
  <si>
    <t>TIEP5  Lausekielinen ohjelmointi II 5 op</t>
  </si>
  <si>
    <t>TIEA3 Ohjelmistotuotannon käytännöt (ent. TJOT II) 5 op</t>
  </si>
  <si>
    <t>TIETA6 Tietorakenteet 10 op</t>
  </si>
  <si>
    <t>TIETA7 Tietokantaohjelmointi 10 op</t>
  </si>
  <si>
    <t>TIETA8 Software Engineering  5 op</t>
  </si>
  <si>
    <t>TIETA9 Johdatus www-tekniikoihin 5 op</t>
  </si>
  <si>
    <t>TIETA12 WWW-ohjelmointi 10 op</t>
  </si>
  <si>
    <t>TIETA10 Ohjelmoinnin tekniikka C 5 op</t>
  </si>
  <si>
    <t>TIETA11 Ohjelmoinnin tekniikka C++ 5 op</t>
  </si>
  <si>
    <t>TIETA15 Tietotekniikka ja yhteiskunta 5 op</t>
  </si>
  <si>
    <t>TIETA13 Tietohallinnon johtaminen  5 op</t>
  </si>
  <si>
    <t>TIEVA31 Principles of programming graphical user interfaces 5–10 ECTS</t>
  </si>
  <si>
    <t>TIETA17 Introduction to Big Data Processing  5 ECTS</t>
  </si>
  <si>
    <t>TIEVA33 Tietokoneavusteinen opetus 5-10 op</t>
  </si>
  <si>
    <t>TIEVA34 Internet-pohjaiset oppimisympäristöt 5 op</t>
  </si>
  <si>
    <t>Huom. Tarkista maisteriopintojen vaatimukset ja suositukset!</t>
  </si>
  <si>
    <t>Esim. tilastotiedettä 15 op tai muu valinnaisten kokonaisuus 25 op</t>
  </si>
  <si>
    <t>Muualta hyväksiluettu tai muu vanhempi tietojenkäsittelytieteiden opintojakso</t>
  </si>
  <si>
    <t>Tietojenkäsittelytieteiden opinnot, vähintään 85 op</t>
  </si>
  <si>
    <t xml:space="preserve">Tietojenkäsittelytieteiden kandidaattiohjelman yhteiset opinnot 40 op </t>
  </si>
  <si>
    <t>Jakso 1</t>
  </si>
  <si>
    <t>Jakso 2…</t>
  </si>
  <si>
    <t>Muita opintoja, mainitse tässä kurssin nimi/koodi/ala, lisää rivi tarvittaessa</t>
  </si>
  <si>
    <t>Luonnontieteiden kandidaatin tutkinto 180 op</t>
  </si>
  <si>
    <t>Valinnaiset opinnot 55 op</t>
  </si>
  <si>
    <t>Valinnaiset 15-25 op (yksi vähintään 25 op laajuinen kokonaisuus)</t>
  </si>
  <si>
    <t>Valinnaiset opinnot 45 tai siten, että 180 op tulee täyteen</t>
  </si>
  <si>
    <t>TIEP4 Tietojärjestelmän suunnittelun perusteet (ent. TJOT I) 5 op</t>
  </si>
  <si>
    <t>Tietojenkäsittelytieteiden aineopintoja 20-25</t>
  </si>
  <si>
    <t>Tampereen yliopisto/LUO</t>
  </si>
  <si>
    <t>LUOYY003 Orientoivat opinnot - Alkuorientaatio</t>
  </si>
  <si>
    <t>LUOYY003 Orientoivat opinnot -Tiedonhankintataidot I/informaatiotieteet</t>
  </si>
  <si>
    <t>KKENLUK tai KKENYHT Introduction to Academic English</t>
  </si>
  <si>
    <t>TIETA18 Vertaisohjaus tietojenkäsittelytieteissä 1-3 op</t>
  </si>
  <si>
    <t>TIETA19 Practical Programming in Python 5 op</t>
  </si>
  <si>
    <t>HTIS81 Usability Evaluation Methods 5 ECTS</t>
  </si>
  <si>
    <t>HTIS85 Methods in Human-Centered Design (tai vanha TIEVA38 Graphical User Interface Design Project) 5 ECTS</t>
  </si>
  <si>
    <t xml:space="preserve">Valinnainen jakso ITIY3, ITIP1-P4 tai muu, ks. opas </t>
  </si>
  <si>
    <t xml:space="preserve">KKSUOPE Asiantuntijan puheviestintä ja vuorovaikutus opetus- ja kasvatustyössä, 2 op TAI KKSUPRO Asiantuntijan puheviestintä ja vuorovaikutus, 2 op </t>
  </si>
  <si>
    <t>TIEA2.1A Olio-ohjelmoinnin perusteet I 5 op</t>
  </si>
  <si>
    <t>TIEA2.1B Olio-ohjelmoinnin perusteet II, 5 op</t>
  </si>
  <si>
    <t>TIEA4 Projektityö / LUOYA200 Innovaatioprojekti 5-10</t>
  </si>
  <si>
    <t>17.8.2018/HR</t>
  </si>
  <si>
    <t>Ks. Tutkinnon vaatimukset opinto-oppaasta 2018-19</t>
  </si>
  <si>
    <t>Tietojenkäsittelytieteiden tutkinto-ohjelma 2017-2019 (2015-19)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</si>
</sst>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  <family val="2"/>
    </font>
    <font>
      <sz val="10"/>
      <name val="Arial"/>
      <family val="2"/>
    </font>
    <font>
      <b/>
      <sz val="10"/>
      <color rgb="FFC00000"/>
      <name val="Arial"/>
      <family val="2"/>
    </font>
    <font>
      <b/>
      <sz val="12"/>
      <color theme="1"/>
      <name val="Calibri"/>
      <family val="2"/>
      <scheme val="minor"/>
    </font>
    <font>
      <sz val="9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sz val="9"/>
      <color theme="0" tint="-0.3499862666707357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wrapText="1"/>
    </xf>
    <xf numFmtId="0" fontId="3" fillId="0" borderId="0" xfId="0" applyFont="1" applyFill="1"/>
    <xf numFmtId="0" fontId="0" fillId="0" borderId="0" xfId="0" applyFont="1" applyFill="1"/>
    <xf numFmtId="0" fontId="1" fillId="0" borderId="0" xfId="0" applyFont="1"/>
    <xf numFmtId="0" fontId="0" fillId="0" borderId="7" xfId="0" applyBorder="1"/>
    <xf numFmtId="0" fontId="1" fillId="0" borderId="13" xfId="0" applyFont="1" applyBorder="1" applyAlignment="1">
      <alignment vertical="top"/>
    </xf>
    <xf numFmtId="0" fontId="0" fillId="0" borderId="13" xfId="0" applyBorder="1"/>
    <xf numFmtId="0" fontId="4" fillId="0" borderId="6" xfId="0" applyFont="1" applyFill="1" applyBorder="1" applyAlignment="1">
      <alignment vertical="top"/>
    </xf>
    <xf numFmtId="0" fontId="5" fillId="0" borderId="0" xfId="0" applyFont="1"/>
    <xf numFmtId="0" fontId="5" fillId="0" borderId="7" xfId="0" applyFont="1" applyBorder="1"/>
    <xf numFmtId="0" fontId="5" fillId="0" borderId="13" xfId="0" applyFont="1" applyBorder="1"/>
    <xf numFmtId="0" fontId="7" fillId="7" borderId="5" xfId="0" applyFont="1" applyFill="1" applyBorder="1" applyAlignment="1">
      <alignment vertical="top" wrapText="1"/>
    </xf>
    <xf numFmtId="0" fontId="8" fillId="2" borderId="2" xfId="0" applyFont="1" applyFill="1" applyBorder="1" applyAlignment="1">
      <alignment vertical="justify"/>
    </xf>
    <xf numFmtId="0" fontId="11" fillId="0" borderId="4" xfId="0" applyFont="1" applyBorder="1" applyAlignment="1">
      <alignment vertical="top"/>
    </xf>
    <xf numFmtId="0" fontId="12" fillId="0" borderId="4" xfId="0" applyFont="1" applyBorder="1" applyAlignment="1">
      <alignment vertical="top"/>
    </xf>
    <xf numFmtId="0" fontId="11" fillId="0" borderId="0" xfId="0" applyFont="1" applyBorder="1"/>
    <xf numFmtId="0" fontId="11" fillId="0" borderId="0" xfId="0" applyFont="1"/>
    <xf numFmtId="0" fontId="13" fillId="0" borderId="0" xfId="1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4" fillId="7" borderId="3" xfId="0" applyFont="1" applyFill="1" applyBorder="1"/>
    <xf numFmtId="0" fontId="7" fillId="7" borderId="3" xfId="0" applyFont="1" applyFill="1" applyBorder="1"/>
    <xf numFmtId="0" fontId="15" fillId="0" borderId="17" xfId="0" applyFont="1" applyBorder="1"/>
    <xf numFmtId="0" fontId="12" fillId="0" borderId="7" xfId="0" applyFont="1" applyBorder="1" applyAlignment="1"/>
    <xf numFmtId="0" fontId="11" fillId="0" borderId="7" xfId="0" applyFont="1" applyBorder="1" applyAlignment="1"/>
    <xf numFmtId="0" fontId="12" fillId="0" borderId="9" xfId="0" applyFont="1" applyBorder="1" applyAlignment="1"/>
    <xf numFmtId="0" fontId="11" fillId="0" borderId="9" xfId="0" applyFont="1" applyBorder="1" applyAlignment="1"/>
    <xf numFmtId="0" fontId="16" fillId="0" borderId="7" xfId="0" applyFont="1" applyBorder="1"/>
    <xf numFmtId="0" fontId="12" fillId="0" borderId="7" xfId="0" applyFont="1" applyBorder="1"/>
    <xf numFmtId="0" fontId="11" fillId="0" borderId="11" xfId="0" applyFont="1" applyBorder="1" applyAlignment="1"/>
    <xf numFmtId="0" fontId="11" fillId="0" borderId="7" xfId="0" applyFont="1" applyBorder="1"/>
    <xf numFmtId="0" fontId="16" fillId="0" borderId="6" xfId="0" applyFont="1" applyBorder="1" applyAlignment="1">
      <alignment vertical="top"/>
    </xf>
    <xf numFmtId="0" fontId="12" fillId="0" borderId="11" xfId="0" applyFont="1" applyBorder="1"/>
    <xf numFmtId="0" fontId="11" fillId="0" borderId="11" xfId="0" applyFont="1" applyBorder="1"/>
    <xf numFmtId="0" fontId="11" fillId="0" borderId="6" xfId="0" applyFont="1" applyBorder="1" applyAlignment="1"/>
    <xf numFmtId="0" fontId="11" fillId="0" borderId="8" xfId="0" applyFont="1" applyBorder="1" applyAlignment="1"/>
    <xf numFmtId="0" fontId="11" fillId="0" borderId="6" xfId="0" applyFont="1" applyBorder="1" applyAlignment="1">
      <alignment vertical="justify"/>
    </xf>
    <xf numFmtId="0" fontId="11" fillId="0" borderId="6" xfId="0" applyFont="1" applyBorder="1" applyAlignment="1">
      <alignment vertical="top" wrapText="1"/>
    </xf>
    <xf numFmtId="0" fontId="11" fillId="0" borderId="6" xfId="0" applyFont="1" applyBorder="1" applyAlignment="1">
      <alignment vertical="top"/>
    </xf>
    <xf numFmtId="0" fontId="11" fillId="0" borderId="10" xfId="0" applyFont="1" applyBorder="1" applyAlignment="1">
      <alignment vertical="top" wrapText="1"/>
    </xf>
    <xf numFmtId="0" fontId="11" fillId="0" borderId="6" xfId="0" applyFont="1" applyFill="1" applyBorder="1" applyAlignment="1">
      <alignment vertical="top"/>
    </xf>
    <xf numFmtId="0" fontId="15" fillId="3" borderId="14" xfId="0" applyFont="1" applyFill="1" applyBorder="1" applyAlignment="1">
      <alignment horizontal="left"/>
    </xf>
    <xf numFmtId="0" fontId="15" fillId="3" borderId="7" xfId="0" applyFont="1" applyFill="1" applyBorder="1"/>
    <xf numFmtId="0" fontId="16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indent="1"/>
    </xf>
    <xf numFmtId="0" fontId="16" fillId="0" borderId="6" xfId="0" applyFont="1" applyFill="1" applyBorder="1" applyAlignment="1">
      <alignment horizontal="left" vertical="top" indent="1"/>
    </xf>
    <xf numFmtId="0" fontId="15" fillId="3" borderId="6" xfId="0" applyFont="1" applyFill="1" applyBorder="1" applyAlignment="1">
      <alignment horizontal="left" vertical="top"/>
    </xf>
    <xf numFmtId="0" fontId="16" fillId="0" borderId="7" xfId="0" applyFont="1" applyBorder="1" applyAlignment="1">
      <alignment horizontal="left" indent="1"/>
    </xf>
    <xf numFmtId="0" fontId="12" fillId="0" borderId="9" xfId="0" applyFont="1" applyBorder="1"/>
    <xf numFmtId="0" fontId="11" fillId="0" borderId="9" xfId="0" applyFont="1" applyBorder="1"/>
    <xf numFmtId="0" fontId="11" fillId="0" borderId="15" xfId="0" applyFont="1" applyBorder="1"/>
    <xf numFmtId="0" fontId="11" fillId="0" borderId="12" xfId="0" applyFont="1" applyBorder="1"/>
    <xf numFmtId="0" fontId="12" fillId="0" borderId="12" xfId="0" applyFont="1" applyBorder="1"/>
    <xf numFmtId="0" fontId="7" fillId="4" borderId="3" xfId="0" applyFont="1" applyFill="1" applyBorder="1"/>
    <xf numFmtId="0" fontId="14" fillId="4" borderId="3" xfId="0" applyFont="1" applyFill="1" applyBorder="1"/>
    <xf numFmtId="0" fontId="15" fillId="5" borderId="7" xfId="0" applyFont="1" applyFill="1" applyBorder="1" applyAlignment="1">
      <alignment vertical="justify"/>
    </xf>
    <xf numFmtId="0" fontId="19" fillId="5" borderId="7" xfId="0" applyFont="1" applyFill="1" applyBorder="1" applyAlignment="1">
      <alignment vertical="justify"/>
    </xf>
    <xf numFmtId="0" fontId="15" fillId="5" borderId="6" xfId="0" applyFont="1" applyFill="1" applyBorder="1" applyAlignment="1">
      <alignment vertical="top"/>
    </xf>
    <xf numFmtId="0" fontId="19" fillId="5" borderId="7" xfId="0" applyFont="1" applyFill="1" applyBorder="1"/>
    <xf numFmtId="0" fontId="15" fillId="5" borderId="7" xfId="0" applyFont="1" applyFill="1" applyBorder="1"/>
    <xf numFmtId="0" fontId="16" fillId="0" borderId="10" xfId="0" applyFont="1" applyBorder="1" applyAlignment="1">
      <alignment vertical="top"/>
    </xf>
    <xf numFmtId="0" fontId="11" fillId="0" borderId="12" xfId="0" applyFont="1" applyBorder="1" applyAlignment="1">
      <alignment vertical="top"/>
    </xf>
    <xf numFmtId="0" fontId="7" fillId="6" borderId="16" xfId="0" applyFont="1" applyFill="1" applyBorder="1" applyAlignment="1">
      <alignment vertical="top"/>
    </xf>
    <xf numFmtId="0" fontId="14" fillId="6" borderId="17" xfId="0" applyFont="1" applyFill="1" applyBorder="1"/>
    <xf numFmtId="0" fontId="12" fillId="0" borderId="0" xfId="0" applyFont="1"/>
    <xf numFmtId="0" fontId="20" fillId="0" borderId="0" xfId="0" applyFont="1" applyAlignment="1"/>
    <xf numFmtId="0" fontId="7" fillId="9" borderId="5" xfId="0" applyFont="1" applyFill="1" applyBorder="1" applyAlignment="1"/>
    <xf numFmtId="0" fontId="14" fillId="9" borderId="3" xfId="0" applyFont="1" applyFill="1" applyBorder="1" applyAlignment="1"/>
    <xf numFmtId="0" fontId="7" fillId="9" borderId="3" xfId="0" applyFont="1" applyFill="1" applyBorder="1" applyAlignment="1"/>
    <xf numFmtId="0" fontId="19" fillId="8" borderId="7" xfId="0" applyFont="1" applyFill="1" applyBorder="1"/>
    <xf numFmtId="0" fontId="15" fillId="8" borderId="7" xfId="0" applyFont="1" applyFill="1" applyBorder="1"/>
    <xf numFmtId="0" fontId="7" fillId="8" borderId="6" xfId="0" applyFont="1" applyFill="1" applyBorder="1" applyAlignment="1">
      <alignment vertical="top"/>
    </xf>
    <xf numFmtId="0" fontId="14" fillId="8" borderId="7" xfId="0" applyFont="1" applyFill="1" applyBorder="1"/>
    <xf numFmtId="0" fontId="7" fillId="8" borderId="7" xfId="0" applyFont="1" applyFill="1" applyBorder="1"/>
    <xf numFmtId="0" fontId="11" fillId="0" borderId="6" xfId="0" applyFont="1" applyFill="1" applyBorder="1" applyAlignment="1">
      <alignment horizontal="left" vertical="top"/>
    </xf>
    <xf numFmtId="0" fontId="19" fillId="0" borderId="7" xfId="0" applyFont="1" applyFill="1" applyBorder="1"/>
    <xf numFmtId="0" fontId="11" fillId="0" borderId="6" xfId="0" applyFont="1" applyBorder="1" applyAlignment="1">
      <alignment wrapText="1"/>
    </xf>
    <xf numFmtId="0" fontId="17" fillId="7" borderId="6" xfId="0" applyFont="1" applyFill="1" applyBorder="1" applyAlignment="1">
      <alignment vertical="top"/>
    </xf>
    <xf numFmtId="0" fontId="18" fillId="7" borderId="7" xfId="0" applyFont="1" applyFill="1" applyBorder="1"/>
    <xf numFmtId="0" fontId="9" fillId="2" borderId="18" xfId="0" applyFont="1" applyFill="1" applyBorder="1" applyAlignment="1">
      <alignment horizontal="center" vertical="top"/>
    </xf>
    <xf numFmtId="0" fontId="10" fillId="2" borderId="18" xfId="0" applyFont="1" applyFill="1" applyBorder="1" applyAlignment="1">
      <alignment horizontal="center" vertical="top"/>
    </xf>
    <xf numFmtId="0" fontId="6" fillId="0" borderId="4" xfId="1" applyBorder="1" applyAlignment="1">
      <alignment vertical="top"/>
    </xf>
    <xf numFmtId="0" fontId="16" fillId="0" borderId="6" xfId="0" applyFont="1" applyBorder="1" applyAlignment="1">
      <alignment horizontal="left" vertical="top" wrapText="1" indent="1"/>
    </xf>
    <xf numFmtId="0" fontId="12" fillId="0" borderId="7" xfId="0" applyFont="1" applyBorder="1" applyAlignment="1">
      <alignment horizontal="left" wrapText="1" indent="1"/>
    </xf>
    <xf numFmtId="0" fontId="11" fillId="0" borderId="7" xfId="0" applyFont="1" applyBorder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21" fillId="0" borderId="7" xfId="0" applyFont="1" applyBorder="1" applyAlignment="1">
      <alignment horizontal="left" indent="1"/>
    </xf>
    <xf numFmtId="0" fontId="0" fillId="0" borderId="1" xfId="0" applyBorder="1" applyAlignment="1"/>
    <xf numFmtId="0" fontId="0" fillId="0" borderId="0" xfId="0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10.uta.fi/opas/tutkintoOhjelma.htm?rid=15026&amp;uiLang=fi&amp;lang=fi&amp;lvv=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82"/>
  <sheetViews>
    <sheetView tabSelected="1" topLeftCell="A48" workbookViewId="0">
      <selection activeCell="E60" sqref="E60"/>
    </sheetView>
  </sheetViews>
  <sheetFormatPr defaultRowHeight="12.75" x14ac:dyDescent="0.2"/>
  <cols>
    <col min="1" max="1" width="64.28515625" customWidth="1"/>
    <col min="2" max="2" width="4" style="12" customWidth="1"/>
    <col min="3" max="3" width="10.85546875" customWidth="1"/>
    <col min="5" max="5" width="9.140625" customWidth="1"/>
  </cols>
  <sheetData>
    <row r="1" spans="1:256" x14ac:dyDescent="0.2">
      <c r="A1" s="1" t="s">
        <v>56</v>
      </c>
      <c r="C1" t="s">
        <v>0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x14ac:dyDescent="0.2">
      <c r="A2" s="4" t="s">
        <v>1</v>
      </c>
      <c r="C2" s="92"/>
      <c r="D2" s="9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21.75" customHeight="1" x14ac:dyDescent="0.25">
      <c r="A3" s="5" t="s">
        <v>71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7.5" customHeight="1" x14ac:dyDescent="0.25">
      <c r="A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x14ac:dyDescent="0.2">
      <c r="A5" s="6" t="s">
        <v>2</v>
      </c>
      <c r="C5" t="s">
        <v>3</v>
      </c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21" customHeight="1" x14ac:dyDescent="0.25">
      <c r="A6" s="5"/>
      <c r="C6" s="93"/>
      <c r="D6" s="9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5.75" x14ac:dyDescent="0.2">
      <c r="A7" s="16" t="s">
        <v>50</v>
      </c>
      <c r="B7" s="83" t="s">
        <v>4</v>
      </c>
      <c r="C7" s="84" t="s">
        <v>15</v>
      </c>
      <c r="D7" s="84" t="s">
        <v>16</v>
      </c>
      <c r="E7" s="84" t="s">
        <v>17</v>
      </c>
    </row>
    <row r="8" spans="1:256" x14ac:dyDescent="0.2">
      <c r="A8" s="85" t="s">
        <v>70</v>
      </c>
      <c r="B8" s="18"/>
      <c r="C8" s="17"/>
      <c r="D8" s="19"/>
      <c r="E8" s="20"/>
      <c r="F8" s="7"/>
    </row>
    <row r="9" spans="1:256" ht="13.5" thickBot="1" x14ac:dyDescent="0.25">
      <c r="A9" s="21"/>
      <c r="B9" s="22"/>
      <c r="C9" s="23"/>
      <c r="D9" s="19"/>
      <c r="E9" s="20"/>
      <c r="F9" s="7"/>
    </row>
    <row r="10" spans="1:256" ht="17.25" customHeight="1" thickBot="1" x14ac:dyDescent="0.3">
      <c r="A10" s="15" t="s">
        <v>46</v>
      </c>
      <c r="B10" s="24">
        <f>SUM(B11:B18)+B19</f>
        <v>40</v>
      </c>
      <c r="C10" s="25">
        <f t="shared" ref="C10:D10" si="0">SUM(C11:C18)+C19</f>
        <v>0</v>
      </c>
      <c r="D10" s="25">
        <f t="shared" si="0"/>
        <v>0</v>
      </c>
      <c r="E10" s="26">
        <f>D10+C10</f>
        <v>0</v>
      </c>
    </row>
    <row r="11" spans="1:256" x14ac:dyDescent="0.2">
      <c r="A11" s="38" t="s">
        <v>57</v>
      </c>
      <c r="B11" s="27">
        <v>1</v>
      </c>
      <c r="C11" s="28"/>
      <c r="D11" s="28"/>
      <c r="E11" s="20"/>
    </row>
    <row r="12" spans="1:256" x14ac:dyDescent="0.2">
      <c r="A12" s="38" t="s">
        <v>58</v>
      </c>
      <c r="B12" s="27">
        <v>1</v>
      </c>
      <c r="C12" s="28"/>
      <c r="D12" s="28"/>
      <c r="E12" s="20"/>
    </row>
    <row r="13" spans="1:256" x14ac:dyDescent="0.2">
      <c r="A13" s="38" t="s">
        <v>5</v>
      </c>
      <c r="B13" s="27">
        <v>2</v>
      </c>
      <c r="C13" s="28"/>
      <c r="D13" s="28"/>
      <c r="E13" s="20"/>
    </row>
    <row r="14" spans="1:256" x14ac:dyDescent="0.2">
      <c r="A14" s="39" t="s">
        <v>6</v>
      </c>
      <c r="B14" s="29">
        <v>3</v>
      </c>
      <c r="C14" s="30"/>
      <c r="D14" s="30"/>
      <c r="E14" s="20"/>
    </row>
    <row r="15" spans="1:256" x14ac:dyDescent="0.2">
      <c r="A15" s="39" t="s">
        <v>7</v>
      </c>
      <c r="B15" s="29">
        <v>3</v>
      </c>
      <c r="C15" s="30"/>
      <c r="D15" s="30"/>
      <c r="E15" s="20"/>
    </row>
    <row r="16" spans="1:256" x14ac:dyDescent="0.2">
      <c r="A16" s="34" t="s">
        <v>10</v>
      </c>
      <c r="B16" s="32">
        <v>5</v>
      </c>
      <c r="C16" s="30"/>
      <c r="D16" s="30"/>
      <c r="E16" s="20"/>
    </row>
    <row r="17" spans="1:5" x14ac:dyDescent="0.2">
      <c r="A17" s="39" t="s">
        <v>18</v>
      </c>
      <c r="B17" s="29">
        <v>5</v>
      </c>
      <c r="C17" s="30"/>
      <c r="D17" s="30"/>
      <c r="E17" s="20"/>
    </row>
    <row r="18" spans="1:5" x14ac:dyDescent="0.2">
      <c r="A18" s="80" t="s">
        <v>64</v>
      </c>
      <c r="B18" s="27">
        <v>5</v>
      </c>
      <c r="C18" s="28"/>
      <c r="D18" s="28"/>
      <c r="E18" s="20"/>
    </row>
    <row r="19" spans="1:5" ht="15" x14ac:dyDescent="0.25">
      <c r="A19" s="81" t="s">
        <v>19</v>
      </c>
      <c r="B19" s="82">
        <f>SUM(B20:B24)</f>
        <v>15</v>
      </c>
      <c r="C19" s="82">
        <f t="shared" ref="C19:D19" si="1">SUM(C20:C24)</f>
        <v>0</v>
      </c>
      <c r="D19" s="82">
        <f t="shared" si="1"/>
        <v>0</v>
      </c>
      <c r="E19" s="20"/>
    </row>
    <row r="20" spans="1:5" x14ac:dyDescent="0.2">
      <c r="A20" s="40" t="s">
        <v>59</v>
      </c>
      <c r="B20" s="32">
        <v>4</v>
      </c>
      <c r="C20" s="34"/>
      <c r="D20" s="34"/>
      <c r="E20" s="20"/>
    </row>
    <row r="21" spans="1:5" x14ac:dyDescent="0.2">
      <c r="A21" s="40" t="s">
        <v>13</v>
      </c>
      <c r="B21" s="32">
        <v>4</v>
      </c>
      <c r="C21" s="34"/>
      <c r="D21" s="34"/>
      <c r="E21" s="20"/>
    </row>
    <row r="22" spans="1:5" ht="38.25" x14ac:dyDescent="0.2">
      <c r="A22" s="41" t="s">
        <v>65</v>
      </c>
      <c r="B22" s="32">
        <v>2</v>
      </c>
      <c r="C22" s="34"/>
      <c r="D22" s="34"/>
      <c r="E22" s="20"/>
    </row>
    <row r="23" spans="1:5" x14ac:dyDescent="0.2">
      <c r="A23" s="42" t="s">
        <v>12</v>
      </c>
      <c r="B23" s="32">
        <v>3</v>
      </c>
      <c r="C23" s="34"/>
      <c r="D23" s="34"/>
      <c r="E23" s="20"/>
    </row>
    <row r="24" spans="1:5" ht="13.5" thickBot="1" x14ac:dyDescent="0.25">
      <c r="A24" s="43" t="s">
        <v>14</v>
      </c>
      <c r="B24" s="36">
        <v>2</v>
      </c>
      <c r="C24" s="33"/>
      <c r="D24" s="37"/>
      <c r="E24" s="20"/>
    </row>
    <row r="25" spans="1:5" ht="13.5" thickBot="1" x14ac:dyDescent="0.25">
      <c r="A25" s="9"/>
      <c r="B25" s="14"/>
      <c r="C25" s="10"/>
    </row>
    <row r="26" spans="1:5" ht="15.75" thickBot="1" x14ac:dyDescent="0.3">
      <c r="A26" s="70" t="s">
        <v>45</v>
      </c>
      <c r="B26" s="71">
        <f>SUM(B27+B34)</f>
        <v>85</v>
      </c>
      <c r="C26" s="72">
        <f>SUM(C27+C34)</f>
        <v>0</v>
      </c>
      <c r="D26" s="72">
        <f>SUM(D27+D34)</f>
        <v>0</v>
      </c>
      <c r="E26" s="26">
        <f>D26+C26</f>
        <v>0</v>
      </c>
    </row>
    <row r="27" spans="1:5" ht="15" x14ac:dyDescent="0.25">
      <c r="A27" s="75" t="s">
        <v>8</v>
      </c>
      <c r="B27" s="76">
        <f>SUM(B28:B33)</f>
        <v>25</v>
      </c>
      <c r="C27" s="77">
        <f>SUM(C28:C33)</f>
        <v>0</v>
      </c>
      <c r="D27" s="77">
        <f>SUM(D28:D33)</f>
        <v>0</v>
      </c>
    </row>
    <row r="28" spans="1:5" x14ac:dyDescent="0.2">
      <c r="A28" s="44" t="s">
        <v>24</v>
      </c>
      <c r="B28" s="32">
        <v>5</v>
      </c>
      <c r="C28" s="34"/>
      <c r="D28" s="34"/>
    </row>
    <row r="29" spans="1:5" x14ac:dyDescent="0.2">
      <c r="A29" s="44" t="s">
        <v>25</v>
      </c>
      <c r="B29" s="32">
        <v>5</v>
      </c>
      <c r="C29" s="34"/>
      <c r="D29" s="34"/>
    </row>
    <row r="30" spans="1:5" x14ac:dyDescent="0.2">
      <c r="A30" s="44" t="s">
        <v>26</v>
      </c>
      <c r="B30" s="32">
        <v>5</v>
      </c>
      <c r="C30" s="34"/>
      <c r="D30" s="34"/>
    </row>
    <row r="31" spans="1:5" x14ac:dyDescent="0.2">
      <c r="A31" s="44" t="s">
        <v>54</v>
      </c>
      <c r="B31" s="32">
        <v>5</v>
      </c>
      <c r="C31" s="34"/>
      <c r="D31" s="34"/>
    </row>
    <row r="32" spans="1:5" x14ac:dyDescent="0.2">
      <c r="A32" s="44" t="s">
        <v>27</v>
      </c>
      <c r="B32" s="32">
        <v>5</v>
      </c>
      <c r="C32" s="34"/>
      <c r="D32" s="34"/>
    </row>
    <row r="33" spans="1:5" x14ac:dyDescent="0.2">
      <c r="A33" s="11"/>
      <c r="B33" s="13"/>
      <c r="C33" s="8"/>
      <c r="D33" s="8"/>
    </row>
    <row r="34" spans="1:5" ht="15" x14ac:dyDescent="0.2">
      <c r="A34" s="75" t="s">
        <v>9</v>
      </c>
      <c r="B34" s="73">
        <f>B35+B42</f>
        <v>60</v>
      </c>
      <c r="C34" s="74">
        <f>C35+C42</f>
        <v>0</v>
      </c>
      <c r="D34" s="74">
        <f>D35+D42</f>
        <v>0</v>
      </c>
      <c r="E34" s="20"/>
    </row>
    <row r="35" spans="1:5" x14ac:dyDescent="0.2">
      <c r="A35" s="45" t="s">
        <v>20</v>
      </c>
      <c r="B35" s="46">
        <f>SUM(B36:B41)</f>
        <v>35</v>
      </c>
      <c r="C35" s="46">
        <f>SUM(C36:C41)</f>
        <v>0</v>
      </c>
      <c r="D35" s="46">
        <f t="shared" ref="D35" si="2">SUM(D36:D41)</f>
        <v>0</v>
      </c>
      <c r="E35" s="20"/>
    </row>
    <row r="36" spans="1:5" x14ac:dyDescent="0.2">
      <c r="A36" s="47" t="s">
        <v>22</v>
      </c>
      <c r="B36" s="32">
        <v>5</v>
      </c>
      <c r="C36" s="34"/>
      <c r="D36" s="34"/>
      <c r="E36" s="20"/>
    </row>
    <row r="37" spans="1:5" x14ac:dyDescent="0.2">
      <c r="A37" s="48" t="s">
        <v>66</v>
      </c>
      <c r="B37" s="32">
        <v>5</v>
      </c>
      <c r="C37" s="34"/>
      <c r="D37" s="34"/>
      <c r="E37" s="20"/>
    </row>
    <row r="38" spans="1:5" x14ac:dyDescent="0.2">
      <c r="A38" s="48" t="s">
        <v>67</v>
      </c>
      <c r="B38" s="32">
        <v>5</v>
      </c>
      <c r="C38" s="34"/>
      <c r="D38" s="34"/>
      <c r="E38" s="20"/>
    </row>
    <row r="39" spans="1:5" x14ac:dyDescent="0.2">
      <c r="A39" s="48" t="s">
        <v>68</v>
      </c>
      <c r="B39" s="32">
        <v>5</v>
      </c>
      <c r="C39" s="34"/>
      <c r="D39" s="34"/>
      <c r="E39" s="20"/>
    </row>
    <row r="40" spans="1:5" x14ac:dyDescent="0.2">
      <c r="A40" s="49" t="s">
        <v>21</v>
      </c>
      <c r="B40" s="32">
        <v>5</v>
      </c>
      <c r="C40" s="34"/>
      <c r="D40" s="34"/>
      <c r="E40" s="20"/>
    </row>
    <row r="41" spans="1:5" x14ac:dyDescent="0.2">
      <c r="A41" s="49" t="s">
        <v>23</v>
      </c>
      <c r="B41" s="32">
        <v>10</v>
      </c>
      <c r="C41" s="34"/>
      <c r="D41" s="34"/>
      <c r="E41" s="20"/>
    </row>
    <row r="42" spans="1:5" x14ac:dyDescent="0.2">
      <c r="A42" s="50" t="s">
        <v>55</v>
      </c>
      <c r="B42" s="46">
        <f>SUM(B43:B63)</f>
        <v>25</v>
      </c>
      <c r="C42" s="46">
        <f>SUM(C43:C63)</f>
        <v>0</v>
      </c>
      <c r="D42" s="46">
        <f>SUM(D43:D63)</f>
        <v>0</v>
      </c>
      <c r="E42" s="20"/>
    </row>
    <row r="43" spans="1:5" x14ac:dyDescent="0.2">
      <c r="A43" s="78" t="s">
        <v>42</v>
      </c>
      <c r="B43" s="79"/>
      <c r="C43" s="79"/>
      <c r="D43" s="79"/>
      <c r="E43" s="20"/>
    </row>
    <row r="44" spans="1:5" x14ac:dyDescent="0.2">
      <c r="A44" s="49" t="s">
        <v>28</v>
      </c>
      <c r="B44" s="32">
        <v>5</v>
      </c>
      <c r="C44" s="34"/>
      <c r="D44" s="34"/>
      <c r="E44" s="20"/>
    </row>
    <row r="45" spans="1:5" x14ac:dyDescent="0.2">
      <c r="A45" s="47" t="s">
        <v>29</v>
      </c>
      <c r="B45" s="32">
        <v>10</v>
      </c>
      <c r="C45" s="34"/>
      <c r="D45" s="34"/>
      <c r="E45" s="20"/>
    </row>
    <row r="46" spans="1:5" x14ac:dyDescent="0.2">
      <c r="A46" s="47" t="s">
        <v>30</v>
      </c>
      <c r="B46" s="32"/>
      <c r="C46" s="34"/>
      <c r="D46" s="34"/>
      <c r="E46" s="20"/>
    </row>
    <row r="47" spans="1:5" x14ac:dyDescent="0.2">
      <c r="A47" s="48" t="s">
        <v>31</v>
      </c>
      <c r="B47" s="32">
        <v>5</v>
      </c>
      <c r="C47" s="34"/>
      <c r="D47" s="34"/>
      <c r="E47" s="20"/>
    </row>
    <row r="48" spans="1:5" x14ac:dyDescent="0.2">
      <c r="A48" s="47" t="s">
        <v>32</v>
      </c>
      <c r="B48" s="32">
        <v>5</v>
      </c>
      <c r="C48" s="34"/>
      <c r="D48" s="34"/>
      <c r="E48" s="20"/>
    </row>
    <row r="49" spans="1:5" x14ac:dyDescent="0.2">
      <c r="A49" s="51" t="s">
        <v>33</v>
      </c>
      <c r="B49" s="32"/>
      <c r="C49" s="34"/>
      <c r="D49" s="34"/>
      <c r="E49" s="20"/>
    </row>
    <row r="50" spans="1:5" x14ac:dyDescent="0.2">
      <c r="A50" s="48" t="s">
        <v>34</v>
      </c>
      <c r="B50" s="32"/>
      <c r="C50" s="34"/>
      <c r="D50" s="34"/>
      <c r="E50" s="20"/>
    </row>
    <row r="51" spans="1:5" x14ac:dyDescent="0.2">
      <c r="A51" s="48" t="s">
        <v>35</v>
      </c>
      <c r="B51" s="32"/>
      <c r="C51" s="34"/>
      <c r="D51" s="34"/>
      <c r="E51" s="20"/>
    </row>
    <row r="52" spans="1:5" x14ac:dyDescent="0.2">
      <c r="A52" s="51" t="s">
        <v>36</v>
      </c>
      <c r="B52" s="32"/>
      <c r="C52" s="34"/>
      <c r="D52" s="34"/>
      <c r="E52" s="20"/>
    </row>
    <row r="53" spans="1:5" x14ac:dyDescent="0.2">
      <c r="A53" s="48" t="s">
        <v>37</v>
      </c>
      <c r="B53" s="32"/>
      <c r="C53" s="34"/>
      <c r="D53" s="34"/>
      <c r="E53" s="20"/>
    </row>
    <row r="54" spans="1:5" x14ac:dyDescent="0.2">
      <c r="A54" s="48" t="s">
        <v>39</v>
      </c>
      <c r="B54" s="32"/>
      <c r="C54" s="34"/>
      <c r="D54" s="34"/>
      <c r="E54" s="20"/>
    </row>
    <row r="55" spans="1:5" x14ac:dyDescent="0.2">
      <c r="A55" s="48" t="s">
        <v>60</v>
      </c>
      <c r="B55" s="32"/>
      <c r="C55" s="34"/>
      <c r="D55" s="34"/>
      <c r="E55" s="20"/>
    </row>
    <row r="56" spans="1:5" x14ac:dyDescent="0.2">
      <c r="A56" s="48" t="s">
        <v>61</v>
      </c>
      <c r="B56" s="32"/>
      <c r="C56" s="34"/>
      <c r="D56" s="34"/>
      <c r="E56" s="20"/>
    </row>
    <row r="57" spans="1:5" x14ac:dyDescent="0.2">
      <c r="A57" s="47" t="s">
        <v>38</v>
      </c>
      <c r="B57" s="32"/>
      <c r="C57" s="34"/>
      <c r="D57" s="34"/>
      <c r="E57" s="20"/>
    </row>
    <row r="58" spans="1:5" s="90" customFormat="1" ht="24" x14ac:dyDescent="0.2">
      <c r="A58" s="86" t="s">
        <v>63</v>
      </c>
      <c r="B58" s="87"/>
      <c r="C58" s="88"/>
      <c r="D58" s="88"/>
      <c r="E58" s="89"/>
    </row>
    <row r="59" spans="1:5" x14ac:dyDescent="0.2">
      <c r="A59" s="47" t="s">
        <v>62</v>
      </c>
      <c r="B59" s="32"/>
      <c r="C59" s="34"/>
      <c r="D59" s="34"/>
      <c r="E59" s="20"/>
    </row>
    <row r="60" spans="1:5" x14ac:dyDescent="0.2">
      <c r="A60" s="91" t="s">
        <v>40</v>
      </c>
      <c r="B60" s="32"/>
      <c r="C60" s="34"/>
      <c r="D60" s="34"/>
      <c r="E60" s="20"/>
    </row>
    <row r="61" spans="1:5" x14ac:dyDescent="0.2">
      <c r="A61" s="91" t="s">
        <v>41</v>
      </c>
      <c r="B61" s="32"/>
      <c r="C61" s="34"/>
      <c r="D61" s="34"/>
      <c r="E61" s="20"/>
    </row>
    <row r="62" spans="1:5" x14ac:dyDescent="0.2">
      <c r="A62" s="51" t="s">
        <v>44</v>
      </c>
      <c r="B62" s="52"/>
      <c r="C62" s="53"/>
      <c r="D62" s="53"/>
      <c r="E62" s="20"/>
    </row>
    <row r="63" spans="1:5" ht="13.5" thickBot="1" x14ac:dyDescent="0.25">
      <c r="A63" s="54"/>
      <c r="B63" s="36"/>
      <c r="C63" s="37"/>
      <c r="D63" s="37"/>
      <c r="E63" s="20"/>
    </row>
    <row r="64" spans="1:5" ht="13.5" thickBot="1" x14ac:dyDescent="0.25">
      <c r="A64" s="55"/>
      <c r="B64" s="56"/>
      <c r="C64" s="55"/>
      <c r="D64" s="20"/>
      <c r="E64" s="20"/>
    </row>
    <row r="65" spans="1:5" ht="15.75" thickBot="1" x14ac:dyDescent="0.3">
      <c r="A65" s="57" t="s">
        <v>51</v>
      </c>
      <c r="B65" s="58">
        <f>B66+B71</f>
        <v>55</v>
      </c>
      <c r="C65" s="58">
        <f>C66+C71</f>
        <v>0</v>
      </c>
      <c r="D65" s="58">
        <f>D66+D71</f>
        <v>0</v>
      </c>
      <c r="E65" s="26">
        <f>D65+C65</f>
        <v>0</v>
      </c>
    </row>
    <row r="66" spans="1:5" x14ac:dyDescent="0.2">
      <c r="A66" s="59" t="s">
        <v>52</v>
      </c>
      <c r="B66" s="60">
        <f>SUM(B67:B70)</f>
        <v>25</v>
      </c>
      <c r="C66" s="59">
        <f>SUM(C67:C70)</f>
        <v>0</v>
      </c>
      <c r="D66" s="59">
        <f>SUM(D67:D70)</f>
        <v>0</v>
      </c>
      <c r="E66" s="20"/>
    </row>
    <row r="67" spans="1:5" x14ac:dyDescent="0.2">
      <c r="A67" s="31" t="s">
        <v>43</v>
      </c>
      <c r="B67" s="32">
        <v>25</v>
      </c>
      <c r="C67" s="34"/>
      <c r="D67" s="34"/>
      <c r="E67" s="20"/>
    </row>
    <row r="68" spans="1:5" x14ac:dyDescent="0.2">
      <c r="A68" s="31" t="s">
        <v>47</v>
      </c>
      <c r="B68" s="32"/>
      <c r="C68" s="34"/>
      <c r="D68" s="34"/>
      <c r="E68" s="20"/>
    </row>
    <row r="69" spans="1:5" x14ac:dyDescent="0.2">
      <c r="A69" s="31" t="s">
        <v>48</v>
      </c>
      <c r="B69" s="32"/>
      <c r="C69" s="34"/>
      <c r="D69" s="34"/>
      <c r="E69" s="20"/>
    </row>
    <row r="70" spans="1:5" x14ac:dyDescent="0.2">
      <c r="A70" s="31"/>
      <c r="B70" s="32"/>
      <c r="C70" s="34"/>
      <c r="D70" s="34"/>
      <c r="E70" s="20"/>
    </row>
    <row r="71" spans="1:5" x14ac:dyDescent="0.2">
      <c r="A71" s="61" t="s">
        <v>53</v>
      </c>
      <c r="B71" s="62">
        <f>SUM(B72:B74)</f>
        <v>30</v>
      </c>
      <c r="C71" s="63">
        <f>SUM(C72:C74)</f>
        <v>0</v>
      </c>
      <c r="D71" s="63">
        <f>SUM(D72:D74)</f>
        <v>0</v>
      </c>
      <c r="E71" s="20"/>
    </row>
    <row r="72" spans="1:5" x14ac:dyDescent="0.2">
      <c r="A72" s="35" t="s">
        <v>49</v>
      </c>
      <c r="B72" s="32">
        <v>15</v>
      </c>
      <c r="C72" s="34"/>
      <c r="D72" s="34"/>
      <c r="E72" s="20"/>
    </row>
    <row r="73" spans="1:5" x14ac:dyDescent="0.2">
      <c r="A73" s="35"/>
      <c r="B73" s="32">
        <v>5</v>
      </c>
      <c r="C73" s="34"/>
      <c r="D73" s="34"/>
      <c r="E73" s="20"/>
    </row>
    <row r="74" spans="1:5" ht="13.5" thickBot="1" x14ac:dyDescent="0.25">
      <c r="A74" s="64"/>
      <c r="B74" s="36">
        <v>10</v>
      </c>
      <c r="C74" s="37"/>
      <c r="D74" s="37"/>
      <c r="E74" s="20"/>
    </row>
    <row r="75" spans="1:5" ht="13.5" thickBot="1" x14ac:dyDescent="0.25">
      <c r="A75" s="65"/>
      <c r="B75" s="56"/>
      <c r="C75" s="55"/>
      <c r="D75" s="20"/>
      <c r="E75" s="20"/>
    </row>
    <row r="76" spans="1:5" ht="15.75" thickBot="1" x14ac:dyDescent="0.3">
      <c r="A76" s="66" t="s">
        <v>11</v>
      </c>
      <c r="B76" s="67">
        <f>SUM(B10+B26+B65)</f>
        <v>180</v>
      </c>
      <c r="C76" s="67">
        <f>SUM(C10+C26+C65)</f>
        <v>0</v>
      </c>
      <c r="D76" s="67">
        <f>SUM(D10+D26+D65)</f>
        <v>0</v>
      </c>
      <c r="E76" s="26">
        <f>D76+C76</f>
        <v>0</v>
      </c>
    </row>
    <row r="77" spans="1:5" x14ac:dyDescent="0.2">
      <c r="A77" s="20"/>
      <c r="B77" s="68"/>
      <c r="C77" s="20"/>
      <c r="D77" s="20"/>
      <c r="E77" s="20"/>
    </row>
    <row r="78" spans="1:5" x14ac:dyDescent="0.2">
      <c r="A78" s="20"/>
      <c r="B78" s="68"/>
      <c r="C78" s="20"/>
      <c r="D78" s="20"/>
      <c r="E78" s="20"/>
    </row>
    <row r="79" spans="1:5" x14ac:dyDescent="0.2">
      <c r="A79" s="69" t="s">
        <v>69</v>
      </c>
      <c r="B79" s="68"/>
      <c r="C79" s="20"/>
      <c r="D79" s="20"/>
      <c r="E79" s="20"/>
    </row>
    <row r="80" spans="1:5" x14ac:dyDescent="0.2">
      <c r="A80" s="20"/>
      <c r="B80" s="68"/>
      <c r="C80" s="20"/>
      <c r="D80" s="20"/>
      <c r="E80" s="20"/>
    </row>
    <row r="81" spans="1:5" x14ac:dyDescent="0.2">
      <c r="A81" s="20"/>
      <c r="B81" s="68"/>
      <c r="C81" s="20"/>
      <c r="D81" s="20"/>
      <c r="E81" s="20"/>
    </row>
    <row r="82" spans="1:5" x14ac:dyDescent="0.2">
      <c r="A82" s="20"/>
      <c r="B82" s="68"/>
      <c r="C82" s="20"/>
      <c r="D82" s="20"/>
      <c r="E82" s="20"/>
    </row>
  </sheetData>
  <mergeCells count="2">
    <mergeCell ref="C2:D2"/>
    <mergeCell ref="C6:D6"/>
  </mergeCells>
  <hyperlinks>
    <hyperlink ref="A8" r:id="rId1"/>
  </hyperlinks>
  <pageMargins left="0.43307086614173229" right="0.23622047244094491" top="0.55118110236220474" bottom="0.55118110236220474" header="0.31496062992125984" footer="0.31496062992125984"/>
  <pageSetup paperSize="9" scale="73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tie_to</vt:lpstr>
    </vt:vector>
  </TitlesOfParts>
  <Company>Tampereen yliopisto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Heli Rikala</dc:creator>
  <cp:lastModifiedBy>Heli Rikala</cp:lastModifiedBy>
  <cp:lastPrinted>2017-08-30T07:48:13Z</cp:lastPrinted>
  <dcterms:created xsi:type="dcterms:W3CDTF">2012-11-13T14:58:23Z</dcterms:created>
  <dcterms:modified xsi:type="dcterms:W3CDTF">2018-08-17T09:33:27Z</dcterms:modified>
</cp:coreProperties>
</file>